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EURIBOR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<sst xmlns="http://schemas.openxmlformats.org/spreadsheetml/2006/main" uniqueCount="8">
  <si>
    <t>1w</t>
  </si>
  <si>
    <t>2w</t>
  </si>
  <si>
    <t>1m</t>
  </si>
  <si>
    <t>2m</t>
  </si>
  <si>
    <t>3m</t>
  </si>
  <si>
    <t>6m</t>
  </si>
  <si>
    <t>9m</t>
  </si>
  <si>
    <t>12m</t>
  </si>
</sst>
</file>

<file path=xl/styles.xml><?xml version="1.0" encoding="utf-8"?>
<styleSheet xmlns="http://schemas.openxmlformats.org/spreadsheetml/2006/main" xml:space="preserve">
  <numFmts count="2">
    <numFmt numFmtId="164" formatCode="0.000"/>
    <numFmt numFmtId="165" formatCode="dd/mm/yyyy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3D3D3D3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64" fillId="0" borderId="1" applyFont="0" applyNumberFormat="1" applyFill="0" applyBorder="1" applyAlignment="1">
      <alignment horizontal="center" vertical="bottom" textRotation="0" wrapText="false" shrinkToFit="false"/>
    </xf>
    <xf xfId="0" fontId="0" numFmtId="0" fillId="2" borderId="0" applyFont="0" applyNumberFormat="0" applyFill="1" applyBorder="0" applyAlignment="1">
      <alignment horizontal="general" vertical="center" textRotation="0" wrapText="false" shrinkToFit="false"/>
    </xf>
    <xf xfId="0" fontId="1" numFmtId="165" fillId="2" borderId="1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X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12.854004" bestFit="true" customWidth="true" style="0"/>
    <col min="3" max="3" width="12.854004" bestFit="true" customWidth="true" style="0"/>
    <col min="4" max="4" width="12.854004" bestFit="true" customWidth="true" style="0"/>
    <col min="5" max="5" width="12.854004" bestFit="true" customWidth="true" style="0"/>
    <col min="6" max="6" width="12.854004" bestFit="true" customWidth="true" style="0"/>
    <col min="7" max="7" width="12.854004" bestFit="true" customWidth="true" style="0"/>
    <col min="8" max="8" width="12.854004" bestFit="true" customWidth="true" style="0"/>
    <col min="9" max="9" width="12.854004" bestFit="true" customWidth="true" style="0"/>
    <col min="10" max="10" width="12.854004" bestFit="true" customWidth="true" style="0"/>
    <col min="11" max="11" width="12.854004" bestFit="true" customWidth="true" style="0"/>
    <col min="12" max="12" width="12.854004" bestFit="true" customWidth="true" style="0"/>
    <col min="13" max="13" width="12.854004" bestFit="true" customWidth="true" style="0"/>
    <col min="14" max="14" width="12.854004" bestFit="true" customWidth="true" style="0"/>
    <col min="15" max="15" width="12.854004" bestFit="true" customWidth="true" style="0"/>
    <col min="16" max="16" width="12.854004" bestFit="true" customWidth="true" style="0"/>
    <col min="17" max="17" width="12.854004" bestFit="true" customWidth="true" style="0"/>
    <col min="18" max="18" width="12.854004" bestFit="true" customWidth="true" style="0"/>
    <col min="19" max="19" width="12.854004" bestFit="true" customWidth="true" style="0"/>
    <col min="20" max="20" width="12.854004" bestFit="true" customWidth="true" style="0"/>
    <col min="21" max="21" width="12.854004" bestFit="true" customWidth="true" style="0"/>
    <col min="22" max="22" width="12.854004" bestFit="true" customWidth="true" style="0"/>
    <col min="23" max="23" width="12.854004" bestFit="true" customWidth="true" style="0"/>
    <col min="24" max="24" width="12.854004" bestFit="true" customWidth="true" style="0"/>
    <col min="25" max="25" width="12.854004" bestFit="true" customWidth="true" style="0"/>
    <col min="26" max="26" width="12.854004" bestFit="true" customWidth="true" style="0"/>
    <col min="27" max="27" width="12.854004" bestFit="true" customWidth="true" style="0"/>
    <col min="28" max="28" width="12.854004" bestFit="true" customWidth="true" style="0"/>
    <col min="29" max="29" width="12.854004" bestFit="true" customWidth="true" style="0"/>
    <col min="30" max="30" width="12.854004" bestFit="true" customWidth="true" style="0"/>
    <col min="31" max="31" width="12.854004" bestFit="true" customWidth="true" style="0"/>
    <col min="32" max="32" width="12.854004" bestFit="true" customWidth="true" style="0"/>
    <col min="33" max="33" width="12.854004" bestFit="true" customWidth="true" style="0"/>
    <col min="34" max="34" width="12.854004" bestFit="true" customWidth="true" style="0"/>
    <col min="35" max="35" width="12.854004" bestFit="true" customWidth="true" style="0"/>
    <col min="36" max="36" width="12.854004" bestFit="true" customWidth="true" style="0"/>
    <col min="37" max="37" width="12.854004" bestFit="true" customWidth="true" style="0"/>
    <col min="38" max="38" width="12.854004" bestFit="true" customWidth="true" style="0"/>
    <col min="39" max="39" width="12.854004" bestFit="true" customWidth="true" style="0"/>
    <col min="40" max="40" width="12.854004" bestFit="true" customWidth="true" style="0"/>
    <col min="41" max="41" width="12.854004" bestFit="true" customWidth="true" style="0"/>
    <col min="42" max="42" width="12.854004" bestFit="true" customWidth="true" style="0"/>
    <col min="43" max="43" width="12.854004" bestFit="true" customWidth="true" style="0"/>
    <col min="44" max="44" width="12.854004" bestFit="true" customWidth="true" style="0"/>
    <col min="45" max="45" width="12.854004" bestFit="true" customWidth="true" style="0"/>
    <col min="46" max="46" width="12.854004" bestFit="true" customWidth="true" style="0"/>
    <col min="47" max="47" width="12.854004" bestFit="true" customWidth="true" style="0"/>
    <col min="48" max="48" width="12.854004" bestFit="true" customWidth="true" style="0"/>
    <col min="49" max="49" width="12.854004" bestFit="true" customWidth="true" style="0"/>
    <col min="50" max="50" width="12.854004" bestFit="true" customWidth="true" style="0"/>
    <col min="51" max="51" width="12.854004" bestFit="true" customWidth="true" style="0"/>
    <col min="52" max="52" width="12.854004" bestFit="true" customWidth="true" style="0"/>
    <col min="53" max="53" width="12.854004" bestFit="true" customWidth="true" style="0"/>
    <col min="54" max="54" width="12.854004" bestFit="true" customWidth="true" style="0"/>
    <col min="55" max="55" width="12.854004" bestFit="true" customWidth="true" style="0"/>
    <col min="56" max="56" width="12.854004" bestFit="true" customWidth="true" style="0"/>
    <col min="57" max="57" width="12.854004" bestFit="true" customWidth="true" style="0"/>
    <col min="58" max="58" width="12.854004" bestFit="true" customWidth="true" style="0"/>
    <col min="59" max="59" width="12.854004" bestFit="true" customWidth="true" style="0"/>
    <col min="60" max="60" width="12.854004" bestFit="true" customWidth="true" style="0"/>
    <col min="61" max="61" width="12.854004" bestFit="true" customWidth="true" style="0"/>
    <col min="62" max="62" width="12.854004" bestFit="true" customWidth="true" style="0"/>
    <col min="63" max="63" width="12.854004" bestFit="true" customWidth="true" style="0"/>
    <col min="64" max="64" width="12.854004" bestFit="true" customWidth="true" style="0"/>
    <col min="65" max="65" width="12.854004" bestFit="true" customWidth="true" style="0"/>
    <col min="66" max="66" width="12.854004" bestFit="true" customWidth="true" style="0"/>
    <col min="67" max="67" width="12.854004" bestFit="true" customWidth="true" style="0"/>
    <col min="68" max="68" width="12.854004" bestFit="true" customWidth="true" style="0"/>
    <col min="69" max="69" width="12.854004" bestFit="true" customWidth="true" style="0"/>
    <col min="70" max="70" width="12.854004" bestFit="true" customWidth="true" style="0"/>
    <col min="71" max="71" width="12.854004" bestFit="true" customWidth="true" style="0"/>
    <col min="72" max="72" width="12.854004" bestFit="true" customWidth="true" style="0"/>
    <col min="73" max="73" width="12.854004" bestFit="true" customWidth="true" style="0"/>
    <col min="74" max="74" width="12.854004" bestFit="true" customWidth="true" style="0"/>
    <col min="75" max="75" width="12.854004" bestFit="true" customWidth="true" style="0"/>
    <col min="76" max="76" width="12.854004" bestFit="true" customWidth="true" style="0"/>
    <col min="77" max="77" width="12.854004" bestFit="true" customWidth="true" style="0"/>
    <col min="78" max="78" width="12.854004" bestFit="true" customWidth="true" style="0"/>
    <col min="79" max="79" width="12.854004" bestFit="true" customWidth="true" style="0"/>
    <col min="80" max="80" width="12.854004" bestFit="true" customWidth="true" style="0"/>
    <col min="81" max="81" width="12.854004" bestFit="true" customWidth="true" style="0"/>
    <col min="82" max="82" width="12.854004" bestFit="true" customWidth="true" style="0"/>
    <col min="83" max="83" width="12.854004" bestFit="true" customWidth="true" style="0"/>
    <col min="84" max="84" width="12.854004" bestFit="true" customWidth="true" style="0"/>
    <col min="85" max="85" width="12.854004" bestFit="true" customWidth="true" style="0"/>
    <col min="86" max="86" width="12.854004" bestFit="true" customWidth="true" style="0"/>
    <col min="87" max="87" width="12.854004" bestFit="true" customWidth="true" style="0"/>
    <col min="88" max="88" width="12.854004" bestFit="true" customWidth="true" style="0"/>
    <col min="89" max="89" width="12.854004" bestFit="true" customWidth="true" style="0"/>
    <col min="90" max="90" width="12.854004" bestFit="true" customWidth="true" style="0"/>
    <col min="91" max="91" width="12.854004" bestFit="true" customWidth="true" style="0"/>
    <col min="92" max="92" width="12.854004" bestFit="true" customWidth="true" style="0"/>
    <col min="93" max="93" width="12.854004" bestFit="true" customWidth="true" style="0"/>
    <col min="94" max="94" width="12.854004" bestFit="true" customWidth="true" style="0"/>
    <col min="95" max="95" width="12.854004" bestFit="true" customWidth="true" style="0"/>
    <col min="96" max="96" width="12.854004" bestFit="true" customWidth="true" style="0"/>
    <col min="97" max="97" width="12.854004" bestFit="true" customWidth="true" style="0"/>
    <col min="98" max="98" width="12.854004" bestFit="true" customWidth="true" style="0"/>
    <col min="99" max="99" width="12.854004" bestFit="true" customWidth="true" style="0"/>
    <col min="100" max="100" width="12.854004" bestFit="true" customWidth="true" style="0"/>
    <col min="101" max="101" width="12.854004" bestFit="true" customWidth="true" style="0"/>
    <col min="102" max="102" width="12.854004" bestFit="true" customWidth="true" style="0"/>
    <col min="103" max="103" width="12.854004" bestFit="true" customWidth="true" style="0"/>
    <col min="104" max="104" width="12.854004" bestFit="true" customWidth="true" style="0"/>
    <col min="105" max="105" width="12.854004" bestFit="true" customWidth="true" style="0"/>
    <col min="106" max="106" width="12.854004" bestFit="true" customWidth="true" style="0"/>
    <col min="107" max="107" width="12.854004" bestFit="true" customWidth="true" style="0"/>
    <col min="108" max="108" width="12.854004" bestFit="true" customWidth="true" style="0"/>
    <col min="109" max="109" width="12.854004" bestFit="true" customWidth="true" style="0"/>
    <col min="110" max="110" width="12.854004" bestFit="true" customWidth="true" style="0"/>
    <col min="111" max="111" width="12.854004" bestFit="true" customWidth="true" style="0"/>
    <col min="112" max="112" width="12.854004" bestFit="true" customWidth="true" style="0"/>
    <col min="113" max="113" width="12.854004" bestFit="true" customWidth="true" style="0"/>
    <col min="114" max="114" width="12.854004" bestFit="true" customWidth="true" style="0"/>
    <col min="115" max="115" width="12.854004" bestFit="true" customWidth="true" style="0"/>
    <col min="116" max="116" width="12.854004" bestFit="true" customWidth="true" style="0"/>
    <col min="117" max="117" width="12.854004" bestFit="true" customWidth="true" style="0"/>
    <col min="118" max="118" width="12.854004" bestFit="true" customWidth="true" style="0"/>
    <col min="119" max="119" width="12.854004" bestFit="true" customWidth="true" style="0"/>
    <col min="120" max="120" width="12.854004" bestFit="true" customWidth="true" style="0"/>
    <col min="121" max="121" width="12.854004" bestFit="true" customWidth="true" style="0"/>
    <col min="122" max="122" width="12.854004" bestFit="true" customWidth="true" style="0"/>
    <col min="123" max="123" width="12.854004" bestFit="true" customWidth="true" style="0"/>
    <col min="124" max="124" width="12.854004" bestFit="true" customWidth="true" style="0"/>
    <col min="125" max="125" width="12.854004" bestFit="true" customWidth="true" style="0"/>
    <col min="126" max="126" width="12.854004" bestFit="true" customWidth="true" style="0"/>
    <col min="127" max="127" width="12.854004" bestFit="true" customWidth="true" style="0"/>
    <col min="128" max="128" width="12.854004" bestFit="true" customWidth="true" style="0"/>
    <col min="129" max="129" width="12.854004" bestFit="true" customWidth="true" style="0"/>
    <col min="130" max="130" width="12.854004" bestFit="true" customWidth="true" style="0"/>
    <col min="131" max="131" width="12.854004" bestFit="true" customWidth="true" style="0"/>
    <col min="132" max="132" width="12.854004" bestFit="true" customWidth="true" style="0"/>
    <col min="133" max="133" width="12.854004" bestFit="true" customWidth="true" style="0"/>
    <col min="134" max="134" width="12.854004" bestFit="true" customWidth="true" style="0"/>
    <col min="135" max="135" width="12.854004" bestFit="true" customWidth="true" style="0"/>
    <col min="136" max="136" width="12.854004" bestFit="true" customWidth="true" style="0"/>
    <col min="137" max="137" width="12.854004" bestFit="true" customWidth="true" style="0"/>
    <col min="138" max="138" width="12.854004" bestFit="true" customWidth="true" style="0"/>
    <col min="139" max="139" width="12.854004" bestFit="true" customWidth="true" style="0"/>
    <col min="140" max="140" width="12.854004" bestFit="true" customWidth="true" style="0"/>
    <col min="141" max="141" width="12.854004" bestFit="true" customWidth="true" style="0"/>
    <col min="142" max="142" width="12.854004" bestFit="true" customWidth="true" style="0"/>
    <col min="143" max="143" width="12.854004" bestFit="true" customWidth="true" style="0"/>
    <col min="144" max="144" width="12.854004" bestFit="true" customWidth="true" style="0"/>
    <col min="145" max="145" width="12.854004" bestFit="true" customWidth="true" style="0"/>
    <col min="146" max="146" width="12.854004" bestFit="true" customWidth="true" style="0"/>
    <col min="147" max="147" width="12.854004" bestFit="true" customWidth="true" style="0"/>
    <col min="148" max="148" width="12.854004" bestFit="true" customWidth="true" style="0"/>
    <col min="149" max="149" width="12.854004" bestFit="true" customWidth="true" style="0"/>
    <col min="150" max="150" width="12.854004" bestFit="true" customWidth="true" style="0"/>
    <col min="151" max="151" width="12.854004" bestFit="true" customWidth="true" style="0"/>
    <col min="152" max="152" width="12.854004" bestFit="true" customWidth="true" style="0"/>
    <col min="153" max="153" width="12.854004" bestFit="true" customWidth="true" style="0"/>
    <col min="154" max="154" width="12.854004" bestFit="true" customWidth="true" style="0"/>
    <col min="155" max="155" width="12.854004" bestFit="true" customWidth="true" style="0"/>
    <col min="156" max="156" width="12.854004" bestFit="true" customWidth="true" style="0"/>
    <col min="157" max="157" width="12.854004" bestFit="true" customWidth="true" style="0"/>
    <col min="158" max="158" width="12.854004" bestFit="true" customWidth="true" style="0"/>
    <col min="159" max="159" width="12.854004" bestFit="true" customWidth="true" style="0"/>
    <col min="160" max="160" width="12.854004" bestFit="true" customWidth="true" style="0"/>
    <col min="161" max="161" width="12.854004" bestFit="true" customWidth="true" style="0"/>
    <col min="162" max="162" width="12.854004" bestFit="true" customWidth="true" style="0"/>
    <col min="163" max="163" width="12.854004" bestFit="true" customWidth="true" style="0"/>
    <col min="164" max="164" width="12.854004" bestFit="true" customWidth="true" style="0"/>
    <col min="165" max="165" width="12.854004" bestFit="true" customWidth="true" style="0"/>
    <col min="166" max="166" width="12.854004" bestFit="true" customWidth="true" style="0"/>
    <col min="167" max="167" width="12.854004" bestFit="true" customWidth="true" style="0"/>
    <col min="168" max="168" width="12.854004" bestFit="true" customWidth="true" style="0"/>
    <col min="169" max="169" width="12.854004" bestFit="true" customWidth="true" style="0"/>
    <col min="170" max="170" width="12.854004" bestFit="true" customWidth="true" style="0"/>
    <col min="171" max="171" width="12.854004" bestFit="true" customWidth="true" style="0"/>
    <col min="172" max="172" width="12.854004" bestFit="true" customWidth="true" style="0"/>
    <col min="173" max="173" width="12.854004" bestFit="true" customWidth="true" style="0"/>
    <col min="174" max="174" width="12.854004" bestFit="true" customWidth="true" style="0"/>
    <col min="175" max="175" width="12.854004" bestFit="true" customWidth="true" style="0"/>
    <col min="176" max="176" width="12.854004" bestFit="true" customWidth="true" style="0"/>
    <col min="177" max="177" width="12.854004" bestFit="true" customWidth="true" style="0"/>
    <col min="178" max="178" width="12.854004" bestFit="true" customWidth="true" style="0"/>
    <col min="179" max="179" width="12.854004" bestFit="true" customWidth="true" style="0"/>
    <col min="180" max="180" width="12.854004" bestFit="true" customWidth="true" style="0"/>
    <col min="181" max="181" width="12.854004" bestFit="true" customWidth="true" style="0"/>
    <col min="182" max="182" width="12.854004" bestFit="true" customWidth="true" style="0"/>
    <col min="183" max="183" width="12.854004" bestFit="true" customWidth="true" style="0"/>
    <col min="184" max="184" width="12.854004" bestFit="true" customWidth="true" style="0"/>
    <col min="185" max="185" width="12.854004" bestFit="true" customWidth="true" style="0"/>
    <col min="186" max="186" width="12.854004" bestFit="true" customWidth="true" style="0"/>
    <col min="187" max="187" width="12.854004" bestFit="true" customWidth="true" style="0"/>
    <col min="188" max="188" width="12.854004" bestFit="true" customWidth="true" style="0"/>
    <col min="189" max="189" width="12.854004" bestFit="true" customWidth="true" style="0"/>
    <col min="190" max="190" width="12.854004" bestFit="true" customWidth="true" style="0"/>
    <col min="191" max="191" width="12.854004" bestFit="true" customWidth="true" style="0"/>
    <col min="192" max="192" width="12.854004" bestFit="true" customWidth="true" style="0"/>
    <col min="193" max="193" width="12.854004" bestFit="true" customWidth="true" style="0"/>
    <col min="194" max="194" width="12.854004" bestFit="true" customWidth="true" style="0"/>
    <col min="195" max="195" width="12.854004" bestFit="true" customWidth="true" style="0"/>
    <col min="196" max="196" width="12.854004" bestFit="true" customWidth="true" style="0"/>
    <col min="197" max="197" width="12.854004" bestFit="true" customWidth="true" style="0"/>
    <col min="198" max="198" width="12.854004" bestFit="true" customWidth="true" style="0"/>
    <col min="199" max="199" width="12.854004" bestFit="true" customWidth="true" style="0"/>
    <col min="200" max="200" width="12.854004" bestFit="true" customWidth="true" style="0"/>
    <col min="201" max="201" width="12.854004" bestFit="true" customWidth="true" style="0"/>
    <col min="202" max="202" width="12.854004" bestFit="true" customWidth="true" style="0"/>
    <col min="203" max="203" width="12.854004" bestFit="true" customWidth="true" style="0"/>
    <col min="204" max="204" width="12.854004" bestFit="true" customWidth="true" style="0"/>
    <col min="205" max="205" width="12.854004" bestFit="true" customWidth="true" style="0"/>
    <col min="206" max="206" width="12.854004" bestFit="true" customWidth="true" style="0"/>
    <col min="207" max="207" width="12.854004" bestFit="true" customWidth="true" style="0"/>
    <col min="208" max="208" width="12.854004" bestFit="true" customWidth="true" style="0"/>
    <col min="209" max="209" width="12.854004" bestFit="true" customWidth="true" style="0"/>
    <col min="210" max="210" width="12.854004" bestFit="true" customWidth="true" style="0"/>
    <col min="211" max="211" width="12.854004" bestFit="true" customWidth="true" style="0"/>
    <col min="212" max="212" width="12.854004" bestFit="true" customWidth="true" style="0"/>
    <col min="213" max="213" width="12.854004" bestFit="true" customWidth="true" style="0"/>
    <col min="214" max="214" width="12.854004" bestFit="true" customWidth="true" style="0"/>
    <col min="215" max="215" width="12.854004" bestFit="true" customWidth="true" style="0"/>
    <col min="216" max="216" width="12.854004" bestFit="true" customWidth="true" style="0"/>
    <col min="217" max="217" width="12.854004" bestFit="true" customWidth="true" style="0"/>
    <col min="218" max="218" width="12.854004" bestFit="true" customWidth="true" style="0"/>
    <col min="219" max="219" width="12.854004" bestFit="true" customWidth="true" style="0"/>
    <col min="220" max="220" width="12.854004" bestFit="true" customWidth="true" style="0"/>
    <col min="221" max="221" width="12.854004" bestFit="true" customWidth="true" style="0"/>
    <col min="222" max="222" width="12.854004" bestFit="true" customWidth="true" style="0"/>
    <col min="223" max="223" width="12.854004" bestFit="true" customWidth="true" style="0"/>
    <col min="224" max="224" width="12.854004" bestFit="true" customWidth="true" style="0"/>
    <col min="225" max="225" width="12.854004" bestFit="true" customWidth="true" style="0"/>
    <col min="226" max="226" width="12.854004" bestFit="true" customWidth="true" style="0"/>
    <col min="227" max="227" width="12.854004" bestFit="true" customWidth="true" style="0"/>
    <col min="228" max="228" width="12.854004" bestFit="true" customWidth="true" style="0"/>
    <col min="229" max="229" width="12.854004" bestFit="true" customWidth="true" style="0"/>
    <col min="230" max="230" width="12.854004" bestFit="true" customWidth="true" style="0"/>
    <col min="231" max="231" width="12.854004" bestFit="true" customWidth="true" style="0"/>
    <col min="232" max="232" width="12.854004" bestFit="true" customWidth="true" style="0"/>
    <col min="233" max="233" width="12.854004" bestFit="true" customWidth="true" style="0"/>
    <col min="234" max="234" width="12.854004" bestFit="true" customWidth="true" style="0"/>
    <col min="235" max="235" width="12.854004" bestFit="true" customWidth="true" style="0"/>
    <col min="236" max="236" width="12.854004" bestFit="true" customWidth="true" style="0"/>
    <col min="237" max="237" width="12.854004" bestFit="true" customWidth="true" style="0"/>
    <col min="238" max="238" width="12.854004" bestFit="true" customWidth="true" style="0"/>
    <col min="239" max="239" width="12.854004" bestFit="true" customWidth="true" style="0"/>
    <col min="240" max="240" width="12.854004" bestFit="true" customWidth="true" style="0"/>
    <col min="241" max="241" width="12.854004" bestFit="true" customWidth="true" style="0"/>
    <col min="242" max="242" width="12.854004" bestFit="true" customWidth="true" style="0"/>
    <col min="243" max="243" width="12.854004" bestFit="true" customWidth="true" style="0"/>
    <col min="244" max="244" width="12.854004" bestFit="true" customWidth="true" style="0"/>
    <col min="245" max="245" width="12.854004" bestFit="true" customWidth="true" style="0"/>
    <col min="246" max="246" width="12.854004" bestFit="true" customWidth="true" style="0"/>
    <col min="247" max="247" width="12.854004" bestFit="true" customWidth="true" style="0"/>
    <col min="248" max="248" width="12.854004" bestFit="true" customWidth="true" style="0"/>
    <col min="249" max="249" width="12.854004" bestFit="true" customWidth="true" style="0"/>
    <col min="250" max="250" width="12.854004" bestFit="true" customWidth="true" style="0"/>
    <col min="251" max="251" width="12.854004" bestFit="true" customWidth="true" style="0"/>
    <col min="252" max="252" width="12.854004" bestFit="true" customWidth="true" style="0"/>
    <col min="253" max="253" width="12.854004" bestFit="true" customWidth="true" style="0"/>
    <col min="254" max="254" width="12.854004" bestFit="true" customWidth="true" style="0"/>
    <col min="255" max="255" width="12.854004" bestFit="true" customWidth="true" style="0"/>
    <col min="256" max="256" width="12.854004" bestFit="true" customWidth="true" style="0"/>
    <col min="257" max="257" width="12.854004" bestFit="true" customWidth="true" style="0"/>
    <col min="258" max="258" width="12.854004" bestFit="true" customWidth="true" style="0"/>
  </cols>
  <sheetData>
    <row r="1" spans="1:258" customHeight="1" ht="25">
      <c r="A1" s="3"/>
      <c r="B1" s="4">
        <v>42373</v>
      </c>
      <c r="C1" s="4">
        <v>42374</v>
      </c>
      <c r="D1" s="4">
        <v>42375</v>
      </c>
      <c r="E1" s="4">
        <v>42376</v>
      </c>
      <c r="F1" s="4">
        <v>42377</v>
      </c>
      <c r="G1" s="4">
        <v>42380</v>
      </c>
      <c r="H1" s="4">
        <v>42381</v>
      </c>
      <c r="I1" s="4">
        <v>42382</v>
      </c>
      <c r="J1" s="4">
        <v>42383</v>
      </c>
      <c r="K1" s="4">
        <v>42384</v>
      </c>
      <c r="L1" s="4">
        <v>42387</v>
      </c>
      <c r="M1" s="4">
        <v>42388</v>
      </c>
      <c r="N1" s="4">
        <v>42389</v>
      </c>
      <c r="O1" s="4">
        <v>42390</v>
      </c>
      <c r="P1" s="4">
        <v>42391</v>
      </c>
      <c r="Q1" s="4">
        <v>42394</v>
      </c>
      <c r="R1" s="4">
        <v>42395</v>
      </c>
      <c r="S1" s="4">
        <v>42396</v>
      </c>
      <c r="T1" s="4">
        <v>42397</v>
      </c>
      <c r="U1" s="4">
        <v>42398</v>
      </c>
      <c r="V1" s="4">
        <v>42401</v>
      </c>
      <c r="W1" s="4">
        <v>42402</v>
      </c>
      <c r="X1" s="4">
        <v>42403</v>
      </c>
      <c r="Y1" s="4">
        <v>42404</v>
      </c>
      <c r="Z1" s="4">
        <v>42405</v>
      </c>
      <c r="AA1" s="4">
        <v>42408</v>
      </c>
      <c r="AB1" s="4">
        <v>42409</v>
      </c>
      <c r="AC1" s="4">
        <v>42410</v>
      </c>
      <c r="AD1" s="4">
        <v>42411</v>
      </c>
      <c r="AE1" s="4">
        <v>42412</v>
      </c>
      <c r="AF1" s="4">
        <v>42415</v>
      </c>
      <c r="AG1" s="4">
        <v>42416</v>
      </c>
      <c r="AH1" s="4">
        <v>42417</v>
      </c>
      <c r="AI1" s="4">
        <v>42418</v>
      </c>
      <c r="AJ1" s="4">
        <v>42419</v>
      </c>
      <c r="AK1" s="4">
        <v>42422</v>
      </c>
      <c r="AL1" s="4">
        <v>42423</v>
      </c>
      <c r="AM1" s="4">
        <v>42424</v>
      </c>
      <c r="AN1" s="4">
        <v>42425</v>
      </c>
      <c r="AO1" s="4">
        <v>42426</v>
      </c>
      <c r="AP1" s="4">
        <v>42429</v>
      </c>
      <c r="AQ1" s="4">
        <v>42430</v>
      </c>
      <c r="AR1" s="4">
        <v>42431</v>
      </c>
      <c r="AS1" s="4">
        <v>42432</v>
      </c>
      <c r="AT1" s="4">
        <v>42433</v>
      </c>
      <c r="AU1" s="4">
        <v>42436</v>
      </c>
      <c r="AV1" s="4">
        <v>42437</v>
      </c>
      <c r="AW1" s="4">
        <v>42438</v>
      </c>
      <c r="AX1" s="4">
        <v>42439</v>
      </c>
      <c r="AY1" s="4">
        <v>42440</v>
      </c>
      <c r="AZ1" s="4">
        <v>42443</v>
      </c>
      <c r="BA1" s="4">
        <v>42444</v>
      </c>
      <c r="BB1" s="4">
        <v>42445</v>
      </c>
      <c r="BC1" s="4">
        <v>42446</v>
      </c>
      <c r="BD1" s="4">
        <v>42447</v>
      </c>
      <c r="BE1" s="4">
        <v>42450</v>
      </c>
      <c r="BF1" s="4">
        <v>42451</v>
      </c>
      <c r="BG1" s="4">
        <v>42452</v>
      </c>
      <c r="BH1" s="4">
        <v>42453</v>
      </c>
      <c r="BI1" s="4">
        <v>42458</v>
      </c>
      <c r="BJ1" s="4">
        <v>42459</v>
      </c>
      <c r="BK1" s="4">
        <v>42460</v>
      </c>
      <c r="BL1" s="4">
        <v>42461</v>
      </c>
      <c r="BM1" s="4">
        <v>42464</v>
      </c>
      <c r="BN1" s="4">
        <v>42465</v>
      </c>
      <c r="BO1" s="4">
        <v>42466</v>
      </c>
      <c r="BP1" s="4">
        <v>42467</v>
      </c>
      <c r="BQ1" s="4">
        <v>42468</v>
      </c>
      <c r="BR1" s="4">
        <v>42471</v>
      </c>
      <c r="BS1" s="4">
        <v>42472</v>
      </c>
      <c r="BT1" s="4">
        <v>42473</v>
      </c>
      <c r="BU1" s="4">
        <v>42474</v>
      </c>
      <c r="BV1" s="4">
        <v>42475</v>
      </c>
      <c r="BW1" s="4">
        <v>42478</v>
      </c>
      <c r="BX1" s="4">
        <v>42479</v>
      </c>
      <c r="BY1" s="4">
        <v>42480</v>
      </c>
      <c r="BZ1" s="4">
        <v>42481</v>
      </c>
      <c r="CA1" s="4">
        <v>42482</v>
      </c>
      <c r="CB1" s="4">
        <v>42485</v>
      </c>
      <c r="CC1" s="4">
        <v>42486</v>
      </c>
      <c r="CD1" s="4">
        <v>42487</v>
      </c>
      <c r="CE1" s="4">
        <v>42488</v>
      </c>
      <c r="CF1" s="4">
        <v>42489</v>
      </c>
      <c r="CG1" s="4">
        <v>42492</v>
      </c>
      <c r="CH1" s="4">
        <v>42493</v>
      </c>
      <c r="CI1" s="4">
        <v>42494</v>
      </c>
      <c r="CJ1" s="4">
        <v>42495</v>
      </c>
      <c r="CK1" s="4">
        <v>42496</v>
      </c>
      <c r="CL1" s="4">
        <v>42499</v>
      </c>
      <c r="CM1" s="4">
        <v>42500</v>
      </c>
      <c r="CN1" s="4">
        <v>42501</v>
      </c>
      <c r="CO1" s="4">
        <v>42502</v>
      </c>
      <c r="CP1" s="4">
        <v>42503</v>
      </c>
      <c r="CQ1" s="4">
        <v>42506</v>
      </c>
      <c r="CR1" s="4">
        <v>42507</v>
      </c>
      <c r="CS1" s="4">
        <v>42508</v>
      </c>
      <c r="CT1" s="4">
        <v>42509</v>
      </c>
      <c r="CU1" s="4">
        <v>42510</v>
      </c>
      <c r="CV1" s="4">
        <v>42513</v>
      </c>
      <c r="CW1" s="4">
        <v>42514</v>
      </c>
      <c r="CX1" s="4">
        <v>42515</v>
      </c>
      <c r="CY1" s="4">
        <v>42516</v>
      </c>
      <c r="CZ1" s="4">
        <v>42517</v>
      </c>
      <c r="DA1" s="4">
        <v>42520</v>
      </c>
      <c r="DB1" s="4">
        <v>42521</v>
      </c>
      <c r="DC1" s="4">
        <v>42522</v>
      </c>
      <c r="DD1" s="4">
        <v>42523</v>
      </c>
      <c r="DE1" s="4">
        <v>42524</v>
      </c>
      <c r="DF1" s="4">
        <v>42527</v>
      </c>
      <c r="DG1" s="4">
        <v>42528</v>
      </c>
      <c r="DH1" s="4">
        <v>42529</v>
      </c>
      <c r="DI1" s="4">
        <v>42530</v>
      </c>
      <c r="DJ1" s="4">
        <v>42531</v>
      </c>
      <c r="DK1" s="4">
        <v>42534</v>
      </c>
      <c r="DL1" s="4">
        <v>42535</v>
      </c>
      <c r="DM1" s="4">
        <v>42536</v>
      </c>
      <c r="DN1" s="4">
        <v>42537</v>
      </c>
      <c r="DO1" s="4">
        <v>42538</v>
      </c>
      <c r="DP1" s="4">
        <v>42541</v>
      </c>
      <c r="DQ1" s="4">
        <v>42542</v>
      </c>
      <c r="DR1" s="4">
        <v>42543</v>
      </c>
      <c r="DS1" s="4">
        <v>42544</v>
      </c>
      <c r="DT1" s="4">
        <v>42545</v>
      </c>
      <c r="DU1" s="4">
        <v>42548</v>
      </c>
      <c r="DV1" s="4">
        <v>42549</v>
      </c>
      <c r="DW1" s="4">
        <v>42550</v>
      </c>
      <c r="DX1" s="4">
        <v>42551</v>
      </c>
      <c r="DY1" s="4">
        <v>42552</v>
      </c>
      <c r="DZ1" s="4">
        <v>42555</v>
      </c>
      <c r="EA1" s="4">
        <v>42556</v>
      </c>
      <c r="EB1" s="4">
        <v>42557</v>
      </c>
      <c r="EC1" s="4">
        <v>42558</v>
      </c>
      <c r="ED1" s="4">
        <v>42559</v>
      </c>
      <c r="EE1" s="4">
        <v>42562</v>
      </c>
      <c r="EF1" s="4">
        <v>42563</v>
      </c>
      <c r="EG1" s="4">
        <v>42564</v>
      </c>
      <c r="EH1" s="4">
        <v>42565</v>
      </c>
      <c r="EI1" s="4">
        <v>42566</v>
      </c>
      <c r="EJ1" s="4">
        <v>42569</v>
      </c>
      <c r="EK1" s="4">
        <v>42570</v>
      </c>
      <c r="EL1" s="4">
        <v>42571</v>
      </c>
      <c r="EM1" s="4">
        <v>42572</v>
      </c>
      <c r="EN1" s="4">
        <v>42573</v>
      </c>
      <c r="EO1" s="4">
        <v>42576</v>
      </c>
      <c r="EP1" s="4">
        <v>42577</v>
      </c>
      <c r="EQ1" s="4">
        <v>42578</v>
      </c>
      <c r="ER1" s="4">
        <v>42579</v>
      </c>
      <c r="ES1" s="4">
        <v>42580</v>
      </c>
      <c r="ET1" s="4">
        <v>42583</v>
      </c>
      <c r="EU1" s="4">
        <v>42584</v>
      </c>
      <c r="EV1" s="4">
        <v>42585</v>
      </c>
      <c r="EW1" s="4">
        <v>42586</v>
      </c>
      <c r="EX1" s="4">
        <v>42587</v>
      </c>
      <c r="EY1" s="4">
        <v>42590</v>
      </c>
      <c r="EZ1" s="4">
        <v>42591</v>
      </c>
      <c r="FA1" s="4">
        <v>42592</v>
      </c>
      <c r="FB1" s="4">
        <v>42593</v>
      </c>
      <c r="FC1" s="4">
        <v>42594</v>
      </c>
      <c r="FD1" s="4">
        <v>42597</v>
      </c>
      <c r="FE1" s="4">
        <v>42598</v>
      </c>
      <c r="FF1" s="4">
        <v>42599</v>
      </c>
      <c r="FG1" s="4">
        <v>42600</v>
      </c>
      <c r="FH1" s="4">
        <v>42601</v>
      </c>
      <c r="FI1" s="4">
        <v>42604</v>
      </c>
      <c r="FJ1" s="4">
        <v>42605</v>
      </c>
      <c r="FK1" s="4">
        <v>42606</v>
      </c>
      <c r="FL1" s="4">
        <v>42607</v>
      </c>
      <c r="FM1" s="4">
        <v>42608</v>
      </c>
      <c r="FN1" s="4">
        <v>42611</v>
      </c>
      <c r="FO1" s="4">
        <v>42612</v>
      </c>
      <c r="FP1" s="4">
        <v>42613</v>
      </c>
      <c r="FQ1" s="4">
        <v>42614</v>
      </c>
      <c r="FR1" s="4">
        <v>42615</v>
      </c>
      <c r="FS1" s="4">
        <v>42618</v>
      </c>
      <c r="FT1" s="4">
        <v>42619</v>
      </c>
      <c r="FU1" s="4">
        <v>42620</v>
      </c>
      <c r="FV1" s="4">
        <v>42621</v>
      </c>
      <c r="FW1" s="4">
        <v>42622</v>
      </c>
      <c r="FX1" s="4">
        <v>42625</v>
      </c>
      <c r="FY1" s="4">
        <v>42626</v>
      </c>
      <c r="FZ1" s="4">
        <v>42627</v>
      </c>
      <c r="GA1" s="4">
        <v>42628</v>
      </c>
      <c r="GB1" s="4">
        <v>42629</v>
      </c>
      <c r="GC1" s="4">
        <v>42632</v>
      </c>
      <c r="GD1" s="4">
        <v>42633</v>
      </c>
      <c r="GE1" s="4">
        <v>42634</v>
      </c>
      <c r="GF1" s="4">
        <v>42635</v>
      </c>
      <c r="GG1" s="4">
        <v>42636</v>
      </c>
      <c r="GH1" s="4">
        <v>42639</v>
      </c>
      <c r="GI1" s="4">
        <v>42640</v>
      </c>
      <c r="GJ1" s="4">
        <v>42641</v>
      </c>
      <c r="GK1" s="4">
        <v>42642</v>
      </c>
      <c r="GL1" s="4">
        <v>42643</v>
      </c>
      <c r="GM1" s="4">
        <v>42646</v>
      </c>
      <c r="GN1" s="4">
        <v>42647</v>
      </c>
      <c r="GO1" s="4">
        <v>42648</v>
      </c>
      <c r="GP1" s="4">
        <v>42649</v>
      </c>
      <c r="GQ1" s="4">
        <v>42650</v>
      </c>
      <c r="GR1" s="4">
        <v>42653</v>
      </c>
      <c r="GS1" s="4">
        <v>42654</v>
      </c>
      <c r="GT1" s="4">
        <v>42655</v>
      </c>
      <c r="GU1" s="4">
        <v>42656</v>
      </c>
      <c r="GV1" s="4">
        <v>42657</v>
      </c>
      <c r="GW1" s="4">
        <v>42660</v>
      </c>
      <c r="GX1" s="4">
        <v>42661</v>
      </c>
      <c r="GY1" s="4">
        <v>42662</v>
      </c>
      <c r="GZ1" s="4">
        <v>42663</v>
      </c>
      <c r="HA1" s="4">
        <v>42664</v>
      </c>
      <c r="HB1" s="4">
        <v>42667</v>
      </c>
      <c r="HC1" s="4">
        <v>42668</v>
      </c>
      <c r="HD1" s="4">
        <v>42669</v>
      </c>
      <c r="HE1" s="4">
        <v>42670</v>
      </c>
      <c r="HF1" s="4">
        <v>42671</v>
      </c>
      <c r="HG1" s="4">
        <v>42674</v>
      </c>
      <c r="HH1" s="4">
        <v>42675</v>
      </c>
      <c r="HI1" s="4">
        <v>42676</v>
      </c>
      <c r="HJ1" s="4">
        <v>42677</v>
      </c>
      <c r="HK1" s="4">
        <v>42678</v>
      </c>
      <c r="HL1" s="4">
        <v>42681</v>
      </c>
      <c r="HM1" s="4">
        <v>42682</v>
      </c>
      <c r="HN1" s="4">
        <v>42683</v>
      </c>
      <c r="HO1" s="4">
        <v>42684</v>
      </c>
      <c r="HP1" s="4">
        <v>42685</v>
      </c>
      <c r="HQ1" s="4">
        <v>42688</v>
      </c>
      <c r="HR1" s="4">
        <v>42689</v>
      </c>
      <c r="HS1" s="4">
        <v>42690</v>
      </c>
      <c r="HT1" s="4">
        <v>42691</v>
      </c>
      <c r="HU1" s="4">
        <v>42692</v>
      </c>
      <c r="HV1" s="4">
        <v>42695</v>
      </c>
      <c r="HW1" s="4">
        <v>42696</v>
      </c>
      <c r="HX1" s="4">
        <v>42697</v>
      </c>
      <c r="HY1" s="4">
        <v>42698</v>
      </c>
      <c r="HZ1" s="4">
        <v>42699</v>
      </c>
      <c r="IA1" s="4">
        <v>42702</v>
      </c>
      <c r="IB1" s="4">
        <v>42703</v>
      </c>
      <c r="IC1" s="4">
        <v>42704</v>
      </c>
      <c r="ID1" s="4">
        <v>42705</v>
      </c>
      <c r="IE1" s="4">
        <v>42706</v>
      </c>
      <c r="IF1" s="4">
        <v>42709</v>
      </c>
      <c r="IG1" s="4">
        <v>42710</v>
      </c>
      <c r="IH1" s="4">
        <v>42711</v>
      </c>
      <c r="II1" s="4">
        <v>42712</v>
      </c>
      <c r="IJ1" s="4">
        <v>42713</v>
      </c>
      <c r="IK1" s="4">
        <v>42716</v>
      </c>
      <c r="IL1" s="4">
        <v>42717</v>
      </c>
      <c r="IM1" s="4">
        <v>42718</v>
      </c>
      <c r="IN1" s="4">
        <v>42719</v>
      </c>
      <c r="IO1" s="4">
        <v>42720</v>
      </c>
      <c r="IP1" s="4">
        <v>42723</v>
      </c>
      <c r="IQ1" s="4">
        <v>42724</v>
      </c>
      <c r="IR1" s="4">
        <v>42725</v>
      </c>
      <c r="IS1" s="4">
        <v>42726</v>
      </c>
      <c r="IT1" s="4">
        <v>42727</v>
      </c>
      <c r="IU1" s="4">
        <v>42731</v>
      </c>
      <c r="IV1" s="4">
        <v>42732</v>
      </c>
      <c r="IW1" s="4">
        <v>42733</v>
      </c>
      <c r="IX1" s="4">
        <v>42734</v>
      </c>
    </row>
    <row r="2" spans="1:258">
      <c r="A2" s="1" t="s">
        <v>0</v>
      </c>
      <c r="B2" s="2">
        <f>ROUND(-0.251,10)</f>
        <v>-0.251</v>
      </c>
      <c r="C2" s="2">
        <f>ROUND(-0.252,10)</f>
        <v>-0.252</v>
      </c>
      <c r="D2" s="2">
        <f>ROUND(-0.256,10)</f>
        <v>-0.256</v>
      </c>
      <c r="E2" s="2">
        <f>ROUND(-0.261,10)</f>
        <v>-0.261</v>
      </c>
      <c r="F2" s="2">
        <f>ROUND(-0.259,10)</f>
        <v>-0.259</v>
      </c>
      <c r="G2" s="2">
        <f>ROUND(-0.261,10)</f>
        <v>-0.261</v>
      </c>
      <c r="H2" s="2">
        <f>ROUND(-0.261,10)</f>
        <v>-0.261</v>
      </c>
      <c r="I2" s="2">
        <f>ROUND(-0.262,10)</f>
        <v>-0.262</v>
      </c>
      <c r="J2" s="2">
        <f>ROUND(-0.261,10)</f>
        <v>-0.261</v>
      </c>
      <c r="K2" s="2">
        <f>ROUND(-0.262,10)</f>
        <v>-0.262</v>
      </c>
      <c r="L2" s="2">
        <f>ROUND(-0.262,10)</f>
        <v>-0.262</v>
      </c>
      <c r="M2" s="2">
        <f>ROUND(-0.261,10)</f>
        <v>-0.261</v>
      </c>
      <c r="N2" s="2">
        <f>ROUND(-0.265,10)</f>
        <v>-0.265</v>
      </c>
      <c r="O2" s="2">
        <f>ROUND(-0.264,10)</f>
        <v>-0.264</v>
      </c>
      <c r="P2" s="2">
        <f>ROUND(-0.263,10)</f>
        <v>-0.263</v>
      </c>
      <c r="Q2" s="2">
        <f>ROUND(-0.262,10)</f>
        <v>-0.262</v>
      </c>
      <c r="R2" s="2">
        <f>ROUND(-0.262,10)</f>
        <v>-0.262</v>
      </c>
      <c r="S2" s="2">
        <f>ROUND(-0.261,10)</f>
        <v>-0.261</v>
      </c>
      <c r="T2" s="2">
        <f>ROUND(-0.262,10)</f>
        <v>-0.262</v>
      </c>
      <c r="U2" s="2">
        <f>ROUND(-0.264,10)</f>
        <v>-0.264</v>
      </c>
      <c r="V2" s="2">
        <f>ROUND(-0.262,10)</f>
        <v>-0.262</v>
      </c>
      <c r="W2" s="2">
        <f>ROUND(-0.262,10)</f>
        <v>-0.262</v>
      </c>
      <c r="X2" s="2">
        <f>ROUND(-0.262,10)</f>
        <v>-0.262</v>
      </c>
      <c r="Y2" s="2">
        <f>ROUND(-0.262,10)</f>
        <v>-0.262</v>
      </c>
      <c r="Z2" s="2">
        <f>ROUND(-0.265,10)</f>
        <v>-0.265</v>
      </c>
      <c r="AA2" s="2">
        <f>ROUND(-0.266,10)</f>
        <v>-0.266</v>
      </c>
      <c r="AB2" s="2">
        <f>ROUND(-0.265,10)</f>
        <v>-0.265</v>
      </c>
      <c r="AC2" s="2">
        <f>ROUND(-0.267,10)</f>
        <v>-0.267</v>
      </c>
      <c r="AD2" s="2">
        <f>ROUND(-0.266,10)</f>
        <v>-0.266</v>
      </c>
      <c r="AE2" s="2">
        <f>ROUND(-0.266,10)</f>
        <v>-0.266</v>
      </c>
      <c r="AF2" s="2">
        <f>ROUND(-0.267,10)</f>
        <v>-0.267</v>
      </c>
      <c r="AG2" s="2">
        <f>ROUND(-0.268,10)</f>
        <v>-0.268</v>
      </c>
      <c r="AH2" s="2">
        <f>ROUND(-0.266,10)</f>
        <v>-0.266</v>
      </c>
      <c r="AI2" s="2">
        <f>ROUND(-0.268,10)</f>
        <v>-0.268</v>
      </c>
      <c r="AJ2" s="2">
        <f>ROUND(-0.268,10)</f>
        <v>-0.268</v>
      </c>
      <c r="AK2" s="2">
        <f>ROUND(-0.266,10)</f>
        <v>-0.266</v>
      </c>
      <c r="AL2" s="2">
        <f>ROUND(-0.265,10)</f>
        <v>-0.265</v>
      </c>
      <c r="AM2" s="2">
        <f>ROUND(-0.266,10)</f>
        <v>-0.266</v>
      </c>
      <c r="AN2" s="2">
        <f>ROUND(-0.265,10)</f>
        <v>-0.265</v>
      </c>
      <c r="AO2" s="2">
        <f>ROUND(-0.267,10)</f>
        <v>-0.267</v>
      </c>
      <c r="AP2" s="2">
        <f>ROUND(-0.269,10)</f>
        <v>-0.269</v>
      </c>
      <c r="AQ2" s="2">
        <f>ROUND(-0.268,10)</f>
        <v>-0.268</v>
      </c>
      <c r="AR2" s="2">
        <f>ROUND(-0.269,10)</f>
        <v>-0.269</v>
      </c>
      <c r="AS2" s="2">
        <f>ROUND(-0.269,10)</f>
        <v>-0.269</v>
      </c>
      <c r="AT2" s="2">
        <f>ROUND(-0.269,10)</f>
        <v>-0.269</v>
      </c>
      <c r="AU2" s="2">
        <f>ROUND(-0.268,10)</f>
        <v>-0.268</v>
      </c>
      <c r="AV2" s="2">
        <f>ROUND(-0.272,10)</f>
        <v>-0.272</v>
      </c>
      <c r="AW2" s="2">
        <f>ROUND(-0.278,10)</f>
        <v>-0.278</v>
      </c>
      <c r="AX2" s="2">
        <f>ROUND(-0.292,10)</f>
        <v>-0.292</v>
      </c>
      <c r="AY2" s="2">
        <f>ROUND(-0.307,10)</f>
        <v>-0.307</v>
      </c>
      <c r="AZ2" s="2">
        <f>ROUND(-0.324,10)</f>
        <v>-0.324</v>
      </c>
      <c r="BA2" s="2">
        <f>ROUND(-0.328,10)</f>
        <v>-0.328</v>
      </c>
      <c r="BB2" s="2">
        <f>ROUND(-0.338,10)</f>
        <v>-0.338</v>
      </c>
      <c r="BC2" s="2">
        <f>ROUND(-0.343,10)</f>
        <v>-0.343</v>
      </c>
      <c r="BD2" s="2">
        <f>ROUND(-0.344,10)</f>
        <v>-0.344</v>
      </c>
      <c r="BE2" s="2">
        <f>ROUND(-0.346,10)</f>
        <v>-0.346</v>
      </c>
      <c r="BF2" s="2">
        <f>ROUND(-0.348,10)</f>
        <v>-0.348</v>
      </c>
      <c r="BG2" s="2">
        <f>ROUND(-0.348,10)</f>
        <v>-0.348</v>
      </c>
      <c r="BH2" s="2">
        <f>ROUND(-0.349,10)</f>
        <v>-0.349</v>
      </c>
      <c r="BI2" s="2">
        <f>ROUND(-0.354,10)</f>
        <v>-0.354</v>
      </c>
      <c r="BJ2" s="2">
        <f>ROUND(-0.354,10)</f>
        <v>-0.354</v>
      </c>
      <c r="BK2" s="2">
        <f>ROUND(-0.353,10)</f>
        <v>-0.353</v>
      </c>
      <c r="BL2" s="2">
        <f>ROUND(-0.356,10)</f>
        <v>-0.356</v>
      </c>
      <c r="BM2" s="2">
        <f>ROUND(-0.357,10)</f>
        <v>-0.357</v>
      </c>
      <c r="BN2" s="2">
        <f>ROUND(-0.357,10)</f>
        <v>-0.357</v>
      </c>
      <c r="BO2" s="2">
        <f>ROUND(-0.359,10)</f>
        <v>-0.359</v>
      </c>
      <c r="BP2" s="2">
        <f>ROUND(-0.359,10)</f>
        <v>-0.359</v>
      </c>
      <c r="BQ2" s="2">
        <f>ROUND(-0.358,10)</f>
        <v>-0.358</v>
      </c>
      <c r="BR2" s="2">
        <f>ROUND(-0.359,10)</f>
        <v>-0.359</v>
      </c>
      <c r="BS2" s="2">
        <f>ROUND(-0.361,10)</f>
        <v>-0.361</v>
      </c>
      <c r="BT2" s="2">
        <f>ROUND(-0.36,10)</f>
        <v>-0.36</v>
      </c>
      <c r="BU2" s="2">
        <f>ROUND(-0.359,10)</f>
        <v>-0.359</v>
      </c>
      <c r="BV2" s="2">
        <f>ROUND(-0.361,10)</f>
        <v>-0.361</v>
      </c>
      <c r="BW2" s="2">
        <f>ROUND(-0.36,10)</f>
        <v>-0.36</v>
      </c>
      <c r="BX2" s="2">
        <f>ROUND(-0.36,10)</f>
        <v>-0.36</v>
      </c>
      <c r="BY2" s="2">
        <f>ROUND(-0.361,10)</f>
        <v>-0.361</v>
      </c>
      <c r="BZ2" s="2">
        <f>ROUND(-0.361,10)</f>
        <v>-0.361</v>
      </c>
      <c r="CA2" s="2">
        <f>ROUND(-0.359,10)</f>
        <v>-0.359</v>
      </c>
      <c r="CB2" s="2">
        <f>ROUND(-0.358,10)</f>
        <v>-0.358</v>
      </c>
      <c r="CC2" s="2">
        <f>ROUND(-0.357,10)</f>
        <v>-0.357</v>
      </c>
      <c r="CD2" s="2">
        <f>ROUND(-0.359,10)</f>
        <v>-0.359</v>
      </c>
      <c r="CE2" s="2">
        <f>ROUND(-0.36,10)</f>
        <v>-0.36</v>
      </c>
      <c r="CF2" s="2">
        <f>ROUND(-0.359,10)</f>
        <v>-0.359</v>
      </c>
      <c r="CG2" s="2">
        <f>ROUND(-0.359,10)</f>
        <v>-0.359</v>
      </c>
      <c r="CH2" s="2">
        <f>ROUND(-0.36,10)</f>
        <v>-0.36</v>
      </c>
      <c r="CI2" s="2">
        <f>ROUND(-0.361,10)</f>
        <v>-0.361</v>
      </c>
      <c r="CJ2" s="2">
        <f>ROUND(-0.363,10)</f>
        <v>-0.363</v>
      </c>
      <c r="CK2" s="2">
        <f>ROUND(-0.362,10)</f>
        <v>-0.362</v>
      </c>
      <c r="CL2" s="2">
        <f>ROUND(-0.362,10)</f>
        <v>-0.362</v>
      </c>
      <c r="CM2" s="2">
        <f>ROUND(-0.362,10)</f>
        <v>-0.362</v>
      </c>
      <c r="CN2" s="2">
        <f>ROUND(-0.364,10)</f>
        <v>-0.364</v>
      </c>
      <c r="CO2" s="2">
        <f>ROUND(-0.363,10)</f>
        <v>-0.363</v>
      </c>
      <c r="CP2" s="2">
        <f>ROUND(-0.361,10)</f>
        <v>-0.361</v>
      </c>
      <c r="CQ2" s="2">
        <f>ROUND(-0.361,10)</f>
        <v>-0.361</v>
      </c>
      <c r="CR2" s="2">
        <f>ROUND(-0.361,10)</f>
        <v>-0.361</v>
      </c>
      <c r="CS2" s="2">
        <f>ROUND(-0.362,10)</f>
        <v>-0.362</v>
      </c>
      <c r="CT2" s="2">
        <f>ROUND(-0.362,10)</f>
        <v>-0.362</v>
      </c>
      <c r="CU2" s="2">
        <f>ROUND(-0.362,10)</f>
        <v>-0.362</v>
      </c>
      <c r="CV2" s="2">
        <f>ROUND(-0.361,10)</f>
        <v>-0.361</v>
      </c>
      <c r="CW2" s="2">
        <f>ROUND(-0.362,10)</f>
        <v>-0.362</v>
      </c>
      <c r="CX2" s="2">
        <f>ROUND(-0.362,10)</f>
        <v>-0.362</v>
      </c>
      <c r="CY2" s="2">
        <f>ROUND(-0.361,10)</f>
        <v>-0.361</v>
      </c>
      <c r="CZ2" s="2">
        <f>ROUND(-0.363,10)</f>
        <v>-0.363</v>
      </c>
      <c r="DA2" s="2">
        <f>ROUND(-0.364,10)</f>
        <v>-0.364</v>
      </c>
      <c r="DB2" s="2">
        <f>ROUND(-0.365,10)</f>
        <v>-0.365</v>
      </c>
      <c r="DC2" s="2">
        <f>ROUND(-0.364,10)</f>
        <v>-0.364</v>
      </c>
      <c r="DD2" s="2">
        <f>ROUND(-0.363,10)</f>
        <v>-0.363</v>
      </c>
      <c r="DE2" s="2">
        <f>ROUND(-0.363,10)</f>
        <v>-0.363</v>
      </c>
      <c r="DF2" s="2">
        <f>ROUND(-0.364,10)</f>
        <v>-0.364</v>
      </c>
      <c r="DG2" s="2">
        <f>ROUND(-0.363,10)</f>
        <v>-0.363</v>
      </c>
      <c r="DH2" s="2">
        <f>ROUND(-0.363,10)</f>
        <v>-0.363</v>
      </c>
      <c r="DI2" s="2">
        <f>ROUND(-0.364,10)</f>
        <v>-0.364</v>
      </c>
      <c r="DJ2" s="2">
        <f>ROUND(-0.363,10)</f>
        <v>-0.363</v>
      </c>
      <c r="DK2" s="2">
        <f>ROUND(-0.363,10)</f>
        <v>-0.363</v>
      </c>
      <c r="DL2" s="2">
        <f>ROUND(-0.363,10)</f>
        <v>-0.363</v>
      </c>
      <c r="DM2" s="2">
        <f>ROUND(-0.364,10)</f>
        <v>-0.364</v>
      </c>
      <c r="DN2" s="2">
        <f>ROUND(-0.366,10)</f>
        <v>-0.366</v>
      </c>
      <c r="DO2" s="2">
        <f>ROUND(-0.368,10)</f>
        <v>-0.368</v>
      </c>
      <c r="DP2" s="2">
        <f>ROUND(-0.366,10)</f>
        <v>-0.366</v>
      </c>
      <c r="DQ2" s="2">
        <f>ROUND(-0.368,10)</f>
        <v>-0.368</v>
      </c>
      <c r="DR2" s="2">
        <f>ROUND(-0.367,10)</f>
        <v>-0.367</v>
      </c>
      <c r="DS2" s="2">
        <f>ROUND(-0.368,10)</f>
        <v>-0.368</v>
      </c>
      <c r="DT2" s="2">
        <f>ROUND(-0.373,10)</f>
        <v>-0.373</v>
      </c>
      <c r="DU2" s="2">
        <f>ROUND(-0.37,10)</f>
        <v>-0.37</v>
      </c>
      <c r="DV2" s="2">
        <f>ROUND(-0.371,10)</f>
        <v>-0.371</v>
      </c>
      <c r="DW2" s="2">
        <f>ROUND(-0.374,10)</f>
        <v>-0.374</v>
      </c>
      <c r="DX2" s="2">
        <f>ROUND(-0.371,10)</f>
        <v>-0.371</v>
      </c>
      <c r="DY2" s="2">
        <f>ROUND(-0.369,10)</f>
        <v>-0.369</v>
      </c>
      <c r="DZ2" s="2">
        <f>ROUND(-0.371,10)</f>
        <v>-0.371</v>
      </c>
      <c r="EA2" s="2">
        <f>ROUND(-0.371,10)</f>
        <v>-0.371</v>
      </c>
      <c r="EB2" s="2">
        <f>ROUND(-0.375,10)</f>
        <v>-0.375</v>
      </c>
      <c r="EC2" s="2">
        <f>ROUND(-0.377,10)</f>
        <v>-0.377</v>
      </c>
      <c r="ED2" s="2">
        <f>ROUND(-0.379,10)</f>
        <v>-0.379</v>
      </c>
      <c r="EE2" s="2">
        <f>ROUND(-0.378,10)</f>
        <v>-0.378</v>
      </c>
      <c r="EF2" s="2">
        <f>ROUND(-0.377,10)</f>
        <v>-0.377</v>
      </c>
      <c r="EG2" s="2">
        <f>ROUND(-0.379,10)</f>
        <v>-0.379</v>
      </c>
      <c r="EH2" s="2">
        <f>ROUND(-0.379,10)</f>
        <v>-0.379</v>
      </c>
      <c r="EI2" s="2">
        <f>ROUND(-0.379,10)</f>
        <v>-0.379</v>
      </c>
      <c r="EJ2" s="2">
        <f>ROUND(-0.377,10)</f>
        <v>-0.377</v>
      </c>
      <c r="EK2" s="2">
        <f>ROUND(-0.375,10)</f>
        <v>-0.375</v>
      </c>
      <c r="EL2" s="2">
        <f>ROUND(-0.376,10)</f>
        <v>-0.376</v>
      </c>
      <c r="EM2" s="2">
        <f>ROUND(-0.376,10)</f>
        <v>-0.376</v>
      </c>
      <c r="EN2" s="2">
        <f>ROUND(-0.377,10)</f>
        <v>-0.377</v>
      </c>
      <c r="EO2" s="2">
        <f>ROUND(-0.377,10)</f>
        <v>-0.377</v>
      </c>
      <c r="EP2" s="2">
        <f>ROUND(-0.376,10)</f>
        <v>-0.376</v>
      </c>
      <c r="EQ2" s="2">
        <f>ROUND(-0.376,10)</f>
        <v>-0.376</v>
      </c>
      <c r="ER2" s="2">
        <f>ROUND(-0.377,10)</f>
        <v>-0.377</v>
      </c>
      <c r="ES2" s="2">
        <f>ROUND(-0.377,10)</f>
        <v>-0.377</v>
      </c>
      <c r="ET2" s="2">
        <f>ROUND(-0.375,10)</f>
        <v>-0.375</v>
      </c>
      <c r="EU2" s="2">
        <f>ROUND(-0.375,10)</f>
        <v>-0.375</v>
      </c>
      <c r="EV2" s="2">
        <f>ROUND(-0.375,10)</f>
        <v>-0.375</v>
      </c>
      <c r="EW2" s="2">
        <f>ROUND(-0.377,10)</f>
        <v>-0.377</v>
      </c>
      <c r="EX2" s="2">
        <f>ROUND(-0.379,10)</f>
        <v>-0.379</v>
      </c>
      <c r="EY2" s="2">
        <f>ROUND(-0.377,10)</f>
        <v>-0.377</v>
      </c>
      <c r="EZ2" s="2">
        <f>ROUND(-0.379,10)</f>
        <v>-0.379</v>
      </c>
      <c r="FA2" s="2">
        <f>ROUND(-0.379,10)</f>
        <v>-0.379</v>
      </c>
      <c r="FB2" s="2">
        <f>ROUND(-0.38,10)</f>
        <v>-0.38</v>
      </c>
      <c r="FC2" s="2">
        <f>ROUND(-0.38,10)</f>
        <v>-0.38</v>
      </c>
      <c r="FD2" s="2">
        <f>ROUND(-0.379,10)</f>
        <v>-0.379</v>
      </c>
      <c r="FE2" s="2">
        <f>ROUND(-0.379,10)</f>
        <v>-0.379</v>
      </c>
      <c r="FF2" s="2">
        <f>ROUND(-0.379,10)</f>
        <v>-0.379</v>
      </c>
      <c r="FG2" s="2">
        <f>ROUND(-0.379,10)</f>
        <v>-0.379</v>
      </c>
      <c r="FH2" s="2">
        <f>ROUND(-0.379,10)</f>
        <v>-0.379</v>
      </c>
      <c r="FI2" s="2">
        <f>ROUND(-0.379,10)</f>
        <v>-0.379</v>
      </c>
      <c r="FJ2" s="2">
        <f>ROUND(-0.379,10)</f>
        <v>-0.379</v>
      </c>
      <c r="FK2" s="2">
        <f>ROUND(-0.379,10)</f>
        <v>-0.379</v>
      </c>
      <c r="FL2" s="2">
        <f>ROUND(-0.378,10)</f>
        <v>-0.378</v>
      </c>
      <c r="FM2" s="2">
        <f>ROUND(-0.378,10)</f>
        <v>-0.378</v>
      </c>
      <c r="FN2" s="2">
        <f>ROUND(-0.378,10)</f>
        <v>-0.378</v>
      </c>
      <c r="FO2" s="2">
        <f>ROUND(-0.379,10)</f>
        <v>-0.379</v>
      </c>
      <c r="FP2" s="2">
        <f>ROUND(-0.38,10)</f>
        <v>-0.38</v>
      </c>
      <c r="FQ2" s="2">
        <f>ROUND(-0.381,10)</f>
        <v>-0.381</v>
      </c>
      <c r="FR2" s="2">
        <f>ROUND(-0.379,10)</f>
        <v>-0.379</v>
      </c>
      <c r="FS2" s="2">
        <f>ROUND(-0.379,10)</f>
        <v>-0.379</v>
      </c>
      <c r="FT2" s="2">
        <f>ROUND(-0.381,10)</f>
        <v>-0.381</v>
      </c>
      <c r="FU2" s="2">
        <f>ROUND(-0.381,10)</f>
        <v>-0.381</v>
      </c>
      <c r="FV2" s="2">
        <f>ROUND(-0.382,10)</f>
        <v>-0.382</v>
      </c>
      <c r="FW2" s="2">
        <f>ROUND(-0.38,10)</f>
        <v>-0.38</v>
      </c>
      <c r="FX2" s="2">
        <f>ROUND(-0.379,10)</f>
        <v>-0.379</v>
      </c>
      <c r="FY2" s="2">
        <f>ROUND(-0.381,10)</f>
        <v>-0.381</v>
      </c>
      <c r="FZ2" s="2">
        <f>ROUND(-0.381,10)</f>
        <v>-0.381</v>
      </c>
      <c r="GA2" s="2">
        <f>ROUND(-0.381,10)</f>
        <v>-0.381</v>
      </c>
      <c r="GB2" s="2">
        <f>ROUND(-0.381,10)</f>
        <v>-0.381</v>
      </c>
      <c r="GC2" s="2">
        <f>ROUND(-0.379,10)</f>
        <v>-0.379</v>
      </c>
      <c r="GD2" s="2">
        <f>ROUND(-0.379,10)</f>
        <v>-0.379</v>
      </c>
      <c r="GE2" s="2">
        <f>ROUND(-0.38,10)</f>
        <v>-0.38</v>
      </c>
      <c r="GF2" s="2">
        <f>ROUND(-0.378,10)</f>
        <v>-0.378</v>
      </c>
      <c r="GG2" s="2">
        <f>ROUND(-0.378,10)</f>
        <v>-0.378</v>
      </c>
      <c r="GH2" s="2">
        <f>ROUND(-0.378,10)</f>
        <v>-0.378</v>
      </c>
      <c r="GI2" s="2">
        <f>ROUND(-0.379,10)</f>
        <v>-0.379</v>
      </c>
      <c r="GJ2" s="2">
        <f>ROUND(-0.378,10)</f>
        <v>-0.378</v>
      </c>
      <c r="GK2" s="2">
        <f>ROUND(-0.381,10)</f>
        <v>-0.381</v>
      </c>
      <c r="GL2" s="2">
        <f>ROUND(-0.381,10)</f>
        <v>-0.381</v>
      </c>
      <c r="GM2" s="2">
        <f>ROUND(-0.381,10)</f>
        <v>-0.381</v>
      </c>
      <c r="GN2" s="2">
        <f>ROUND(-0.381,10)</f>
        <v>-0.381</v>
      </c>
      <c r="GO2" s="2">
        <f>ROUND(-0.381,10)</f>
        <v>-0.381</v>
      </c>
      <c r="GP2" s="2">
        <f>ROUND(-0.38,10)</f>
        <v>-0.38</v>
      </c>
      <c r="GQ2" s="2">
        <f>ROUND(-0.38,10)</f>
        <v>-0.38</v>
      </c>
      <c r="GR2" s="2">
        <f>ROUND(-0.381,10)</f>
        <v>-0.381</v>
      </c>
      <c r="GS2" s="2">
        <f>ROUND(-0.381,10)</f>
        <v>-0.381</v>
      </c>
      <c r="GT2" s="2">
        <f>ROUND(-0.381,10)</f>
        <v>-0.381</v>
      </c>
      <c r="GU2" s="2">
        <f>ROUND(-0.38,10)</f>
        <v>-0.38</v>
      </c>
      <c r="GV2" s="2">
        <f>ROUND(-0.379,10)</f>
        <v>-0.379</v>
      </c>
      <c r="GW2" s="2">
        <f>ROUND(-0.38,10)</f>
        <v>-0.38</v>
      </c>
      <c r="GX2" s="2">
        <f>ROUND(-0.381,10)</f>
        <v>-0.381</v>
      </c>
      <c r="GY2" s="2">
        <f>ROUND(-0.381,10)</f>
        <v>-0.381</v>
      </c>
      <c r="GZ2" s="2">
        <f>ROUND(-0.381,10)</f>
        <v>-0.381</v>
      </c>
      <c r="HA2" s="2">
        <f>ROUND(-0.38,10)</f>
        <v>-0.38</v>
      </c>
      <c r="HB2" s="2">
        <f>ROUND(-0.38,10)</f>
        <v>-0.38</v>
      </c>
      <c r="HC2" s="2">
        <f>ROUND(-0.381,10)</f>
        <v>-0.381</v>
      </c>
      <c r="HD2" s="2">
        <f>ROUND(-0.381,10)</f>
        <v>-0.381</v>
      </c>
      <c r="HE2" s="2">
        <f>ROUND(-0.379,10)</f>
        <v>-0.379</v>
      </c>
      <c r="HF2" s="2">
        <f>ROUND(-0.38,10)</f>
        <v>-0.38</v>
      </c>
      <c r="HG2" s="2">
        <f>ROUND(-0.379,10)</f>
        <v>-0.379</v>
      </c>
      <c r="HH2" s="2">
        <f>ROUND(-0.379,10)</f>
        <v>-0.379</v>
      </c>
      <c r="HI2" s="2">
        <f>ROUND(-0.381,10)</f>
        <v>-0.381</v>
      </c>
      <c r="HJ2" s="2">
        <f>ROUND(-0.381,10)</f>
        <v>-0.381</v>
      </c>
      <c r="HK2" s="2">
        <f>ROUND(-0.379,10)</f>
        <v>-0.379</v>
      </c>
      <c r="HL2" s="2">
        <f>ROUND(-0.379,10)</f>
        <v>-0.379</v>
      </c>
      <c r="HM2" s="2">
        <f>ROUND(-0.381,10)</f>
        <v>-0.381</v>
      </c>
      <c r="HN2" s="2">
        <f>ROUND(-0.38,10)</f>
        <v>-0.38</v>
      </c>
      <c r="HO2" s="2">
        <f>ROUND(-0.379,10)</f>
        <v>-0.379</v>
      </c>
      <c r="HP2" s="2">
        <f>ROUND(-0.379,10)</f>
        <v>-0.379</v>
      </c>
      <c r="HQ2" s="2">
        <f>ROUND(-0.379,10)</f>
        <v>-0.379</v>
      </c>
      <c r="HR2" s="2">
        <f>ROUND(-0.381,10)</f>
        <v>-0.381</v>
      </c>
      <c r="HS2" s="2">
        <f>ROUND(-0.381,10)</f>
        <v>-0.381</v>
      </c>
      <c r="HT2" s="2">
        <f>ROUND(-0.379,10)</f>
        <v>-0.379</v>
      </c>
      <c r="HU2" s="2">
        <f>ROUND(-0.38,10)</f>
        <v>-0.38</v>
      </c>
      <c r="HV2" s="2">
        <f>ROUND(-0.38,10)</f>
        <v>-0.38</v>
      </c>
      <c r="HW2" s="2">
        <f>ROUND(-0.38,10)</f>
        <v>-0.38</v>
      </c>
      <c r="HX2" s="2">
        <f>ROUND(-0.381,10)</f>
        <v>-0.381</v>
      </c>
      <c r="HY2" s="2">
        <f>ROUND(-0.38,10)</f>
        <v>-0.38</v>
      </c>
      <c r="HZ2" s="2">
        <f>ROUND(-0.379,10)</f>
        <v>-0.379</v>
      </c>
      <c r="IA2" s="2">
        <f>ROUND(-0.38,10)</f>
        <v>-0.38</v>
      </c>
      <c r="IB2" s="2">
        <f>ROUND(-0.381,10)</f>
        <v>-0.381</v>
      </c>
      <c r="IC2" s="2">
        <f>ROUND(-0.38,10)</f>
        <v>-0.38</v>
      </c>
      <c r="ID2" s="2">
        <f>ROUND(-0.381,10)</f>
        <v>-0.381</v>
      </c>
      <c r="IE2" s="2">
        <f>ROUND(-0.379,10)</f>
        <v>-0.379</v>
      </c>
      <c r="IF2" s="2">
        <f>ROUND(-0.38,10)</f>
        <v>-0.38</v>
      </c>
      <c r="IG2" s="2">
        <f>ROUND(-0.38,10)</f>
        <v>-0.38</v>
      </c>
      <c r="IH2" s="2">
        <f>ROUND(-0.38,10)</f>
        <v>-0.38</v>
      </c>
      <c r="II2" s="2">
        <f>ROUND(-0.381,10)</f>
        <v>-0.381</v>
      </c>
      <c r="IJ2" s="2">
        <f>ROUND(-0.379,10)</f>
        <v>-0.379</v>
      </c>
      <c r="IK2" s="2">
        <f>ROUND(-0.381,10)</f>
        <v>-0.381</v>
      </c>
      <c r="IL2" s="2">
        <f>ROUND(-0.381,10)</f>
        <v>-0.381</v>
      </c>
      <c r="IM2" s="2">
        <f>ROUND(-0.381,10)</f>
        <v>-0.381</v>
      </c>
      <c r="IN2" s="2">
        <f>ROUND(-0.381,10)</f>
        <v>-0.381</v>
      </c>
      <c r="IO2" s="2">
        <f>ROUND(-0.381,10)</f>
        <v>-0.381</v>
      </c>
      <c r="IP2" s="2">
        <f>ROUND(-0.38,10)</f>
        <v>-0.38</v>
      </c>
      <c r="IQ2" s="2">
        <f>ROUND(-0.379,10)</f>
        <v>-0.379</v>
      </c>
      <c r="IR2" s="2">
        <f>ROUND(-0.379,10)</f>
        <v>-0.379</v>
      </c>
      <c r="IS2" s="2">
        <f>ROUND(-0.374,10)</f>
        <v>-0.374</v>
      </c>
      <c r="IT2" s="2">
        <f>ROUND(-0.373,10)</f>
        <v>-0.373</v>
      </c>
      <c r="IU2" s="2">
        <f>ROUND(-0.369,10)</f>
        <v>-0.369</v>
      </c>
      <c r="IV2" s="2">
        <f>ROUND(-0.369,10)</f>
        <v>-0.369</v>
      </c>
      <c r="IW2" s="2">
        <f>ROUND(-0.374,10)</f>
        <v>-0.374</v>
      </c>
      <c r="IX2" s="2">
        <f>ROUND(-0.373,10)</f>
        <v>-0.373</v>
      </c>
    </row>
    <row r="3" spans="1:258">
      <c r="A3" s="1" t="s">
        <v>1</v>
      </c>
      <c r="B3" s="2">
        <f>ROUND(-0.241,10)</f>
        <v>-0.241</v>
      </c>
      <c r="C3" s="2">
        <f>ROUND(-0.243,10)</f>
        <v>-0.243</v>
      </c>
      <c r="D3" s="2">
        <f>ROUND(-0.248,10)</f>
        <v>-0.248</v>
      </c>
      <c r="E3" s="2">
        <f>ROUND(-0.249,10)</f>
        <v>-0.249</v>
      </c>
      <c r="F3" s="2">
        <f>ROUND(-0.251,10)</f>
        <v>-0.251</v>
      </c>
      <c r="G3" s="2">
        <f>ROUND(-0.251,10)</f>
        <v>-0.251</v>
      </c>
      <c r="H3" s="2">
        <f>ROUND(-0.252,10)</f>
        <v>-0.252</v>
      </c>
      <c r="I3" s="2">
        <f>ROUND(-0.253,10)</f>
        <v>-0.253</v>
      </c>
      <c r="J3" s="2">
        <f>ROUND(-0.251,10)</f>
        <v>-0.251</v>
      </c>
      <c r="K3" s="2">
        <f>ROUND(-0.252,10)</f>
        <v>-0.252</v>
      </c>
      <c r="L3" s="2">
        <f>ROUND(-0.252,10)</f>
        <v>-0.252</v>
      </c>
      <c r="M3" s="2">
        <f>ROUND(-0.251,10)</f>
        <v>-0.251</v>
      </c>
      <c r="N3" s="2">
        <f>ROUND(-0.254,10)</f>
        <v>-0.254</v>
      </c>
      <c r="O3" s="2">
        <f>ROUND(-0.254,10)</f>
        <v>-0.254</v>
      </c>
      <c r="P3" s="2">
        <f>ROUND(-0.254,10)</f>
        <v>-0.254</v>
      </c>
      <c r="Q3" s="2">
        <f>ROUND(-0.252,10)</f>
        <v>-0.252</v>
      </c>
      <c r="R3" s="2">
        <f>ROUND(-0.252,10)</f>
        <v>-0.252</v>
      </c>
      <c r="S3" s="2">
        <f>ROUND(-0.251,10)</f>
        <v>-0.251</v>
      </c>
      <c r="T3" s="2">
        <f>ROUND(-0.251,10)</f>
        <v>-0.251</v>
      </c>
      <c r="U3" s="2">
        <f>ROUND(-0.251,10)</f>
        <v>-0.251</v>
      </c>
      <c r="V3" s="2">
        <f>ROUND(-0.252,10)</f>
        <v>-0.252</v>
      </c>
      <c r="W3" s="2">
        <f>ROUND(-0.251,10)</f>
        <v>-0.251</v>
      </c>
      <c r="X3" s="2">
        <f>ROUND(-0.254,10)</f>
        <v>-0.254</v>
      </c>
      <c r="Y3" s="2">
        <f>ROUND(-0.256,10)</f>
        <v>-0.256</v>
      </c>
      <c r="Z3" s="2">
        <f>ROUND(-0.257,10)</f>
        <v>-0.257</v>
      </c>
      <c r="AA3" s="2">
        <f>ROUND(-0.258,10)</f>
        <v>-0.258</v>
      </c>
      <c r="AB3" s="2">
        <f>ROUND(-0.258,10)</f>
        <v>-0.258</v>
      </c>
      <c r="AC3" s="2">
        <f>ROUND(-0.259,10)</f>
        <v>-0.259</v>
      </c>
      <c r="AD3" s="2">
        <f>ROUND(-0.258,10)</f>
        <v>-0.258</v>
      </c>
      <c r="AE3" s="2">
        <f>ROUND(-0.257,10)</f>
        <v>-0.257</v>
      </c>
      <c r="AF3" s="2">
        <f>ROUND(-0.256,10)</f>
        <v>-0.256</v>
      </c>
      <c r="AG3" s="2">
        <f>ROUND(-0.258,10)</f>
        <v>-0.258</v>
      </c>
      <c r="AH3" s="2">
        <f>ROUND(-0.258,10)</f>
        <v>-0.258</v>
      </c>
      <c r="AI3" s="2">
        <f>ROUND(-0.258,10)</f>
        <v>-0.258</v>
      </c>
      <c r="AJ3" s="2">
        <f>ROUND(-0.258,10)</f>
        <v>-0.258</v>
      </c>
      <c r="AK3" s="2">
        <f>ROUND(-0.258,10)</f>
        <v>-0.258</v>
      </c>
      <c r="AL3" s="2">
        <f>ROUND(-0.259,10)</f>
        <v>-0.259</v>
      </c>
      <c r="AM3" s="2">
        <f>ROUND(-0.259,10)</f>
        <v>-0.259</v>
      </c>
      <c r="AN3" s="2">
        <f>ROUND(-0.258,10)</f>
        <v>-0.258</v>
      </c>
      <c r="AO3" s="2">
        <f>ROUND(-0.261,10)</f>
        <v>-0.261</v>
      </c>
      <c r="AP3" s="2">
        <f>ROUND(-0.262,10)</f>
        <v>-0.262</v>
      </c>
      <c r="AQ3" s="2">
        <f>ROUND(-0.263,10)</f>
        <v>-0.263</v>
      </c>
      <c r="AR3" s="2">
        <f>ROUND(-0.266,10)</f>
        <v>-0.266</v>
      </c>
      <c r="AS3" s="2">
        <f>ROUND(-0.271,10)</f>
        <v>-0.271</v>
      </c>
      <c r="AT3" s="2">
        <f>ROUND(-0.275,10)</f>
        <v>-0.275</v>
      </c>
      <c r="AU3" s="2">
        <f>ROUND(-0.279,10)</f>
        <v>-0.279</v>
      </c>
      <c r="AV3" s="2">
        <f>ROUND(-0.284,10)</f>
        <v>-0.284</v>
      </c>
      <c r="AW3" s="2">
        <f>ROUND(-0.289,10)</f>
        <v>-0.289</v>
      </c>
      <c r="AX3" s="2">
        <f>ROUND(-0.295,10)</f>
        <v>-0.295</v>
      </c>
      <c r="AY3" s="2">
        <f>ROUND(-0.309,10)</f>
        <v>-0.309</v>
      </c>
      <c r="AZ3" s="2">
        <f>ROUND(-0.322,10)</f>
        <v>-0.322</v>
      </c>
      <c r="BA3" s="2">
        <f>ROUND(-0.328,10)</f>
        <v>-0.328</v>
      </c>
      <c r="BB3" s="2">
        <f>ROUND(-0.332,10)</f>
        <v>-0.332</v>
      </c>
      <c r="BC3" s="2">
        <f>ROUND(-0.335,10)</f>
        <v>-0.335</v>
      </c>
      <c r="BD3" s="2">
        <f>ROUND(-0.339,10)</f>
        <v>-0.339</v>
      </c>
      <c r="BE3" s="2">
        <f>ROUND(-0.341,10)</f>
        <v>-0.341</v>
      </c>
      <c r="BF3" s="2">
        <f>ROUND(-0.342,10)</f>
        <v>-0.342</v>
      </c>
      <c r="BG3" s="2">
        <f>ROUND(-0.343,10)</f>
        <v>-0.343</v>
      </c>
      <c r="BH3" s="2">
        <f>ROUND(-0.343,10)</f>
        <v>-0.343</v>
      </c>
      <c r="BI3" s="2">
        <f>ROUND(-0.345,10)</f>
        <v>-0.345</v>
      </c>
      <c r="BJ3" s="2">
        <f>ROUND(-0.346,10)</f>
        <v>-0.346</v>
      </c>
      <c r="BK3" s="2">
        <f>ROUND(-0.349,10)</f>
        <v>-0.349</v>
      </c>
      <c r="BL3" s="2">
        <f>ROUND(-0.348,10)</f>
        <v>-0.348</v>
      </c>
      <c r="BM3" s="2">
        <f>ROUND(-0.351,10)</f>
        <v>-0.351</v>
      </c>
      <c r="BN3" s="2">
        <f>ROUND(-0.352,10)</f>
        <v>-0.352</v>
      </c>
      <c r="BO3" s="2">
        <f>ROUND(-0.351,10)</f>
        <v>-0.351</v>
      </c>
      <c r="BP3" s="2">
        <f>ROUND(-0.352,10)</f>
        <v>-0.352</v>
      </c>
      <c r="BQ3" s="2">
        <f>ROUND(-0.351,10)</f>
        <v>-0.351</v>
      </c>
      <c r="BR3" s="2">
        <f>ROUND(-0.351,10)</f>
        <v>-0.351</v>
      </c>
      <c r="BS3" s="2">
        <f>ROUND(-0.352,10)</f>
        <v>-0.352</v>
      </c>
      <c r="BT3" s="2">
        <f>ROUND(-0.352,10)</f>
        <v>-0.352</v>
      </c>
      <c r="BU3" s="2">
        <f>ROUND(-0.352,10)</f>
        <v>-0.352</v>
      </c>
      <c r="BV3" s="2">
        <f>ROUND(-0.352,10)</f>
        <v>-0.352</v>
      </c>
      <c r="BW3" s="2">
        <f>ROUND(-0.352,10)</f>
        <v>-0.352</v>
      </c>
      <c r="BX3" s="2">
        <f>ROUND(-0.352,10)</f>
        <v>-0.352</v>
      </c>
      <c r="BY3" s="2">
        <f>ROUND(-0.352,10)</f>
        <v>-0.352</v>
      </c>
      <c r="BZ3" s="2">
        <f>ROUND(-0.352,10)</f>
        <v>-0.352</v>
      </c>
      <c r="CA3" s="2">
        <f>ROUND(-0.352,10)</f>
        <v>-0.352</v>
      </c>
      <c r="CB3" s="2">
        <f>ROUND(-0.352,10)</f>
        <v>-0.352</v>
      </c>
      <c r="CC3" s="2">
        <f>ROUND(-0.352,10)</f>
        <v>-0.352</v>
      </c>
      <c r="CD3" s="2">
        <f>ROUND(-0.352,10)</f>
        <v>-0.352</v>
      </c>
      <c r="CE3" s="2">
        <f>ROUND(-0.352,10)</f>
        <v>-0.352</v>
      </c>
      <c r="CF3" s="2">
        <f>ROUND(-0.352,10)</f>
        <v>-0.352</v>
      </c>
      <c r="CG3" s="2">
        <f>ROUND(-0.352,10)</f>
        <v>-0.352</v>
      </c>
      <c r="CH3" s="2">
        <f>ROUND(-0.352,10)</f>
        <v>-0.352</v>
      </c>
      <c r="CI3" s="2">
        <f>ROUND(-0.354,10)</f>
        <v>-0.354</v>
      </c>
      <c r="CJ3" s="2">
        <f>ROUND(-0.355,10)</f>
        <v>-0.355</v>
      </c>
      <c r="CK3" s="2">
        <f>ROUND(-0.358,10)</f>
        <v>-0.358</v>
      </c>
      <c r="CL3" s="2">
        <f>ROUND(-0.359,10)</f>
        <v>-0.359</v>
      </c>
      <c r="CM3" s="2">
        <f>ROUND(-0.359,10)</f>
        <v>-0.359</v>
      </c>
      <c r="CN3" s="2">
        <f>ROUND(-0.359,10)</f>
        <v>-0.359</v>
      </c>
      <c r="CO3" s="2">
        <f>ROUND(-0.359,10)</f>
        <v>-0.359</v>
      </c>
      <c r="CP3" s="2">
        <f>ROUND(-0.359,10)</f>
        <v>-0.359</v>
      </c>
      <c r="CQ3" s="2">
        <f>ROUND(-0.359,10)</f>
        <v>-0.359</v>
      </c>
      <c r="CR3" s="2">
        <f>ROUND(-0.359,10)</f>
        <v>-0.359</v>
      </c>
      <c r="CS3" s="2">
        <f>ROUND(-0.359,10)</f>
        <v>-0.359</v>
      </c>
      <c r="CT3" s="2">
        <f>ROUND(-0.359,10)</f>
        <v>-0.359</v>
      </c>
      <c r="CU3" s="2">
        <f>ROUND(-0.359,10)</f>
        <v>-0.359</v>
      </c>
      <c r="CV3" s="2">
        <f>ROUND(-0.359,10)</f>
        <v>-0.359</v>
      </c>
      <c r="CW3" s="2">
        <f>ROUND(-0.359,10)</f>
        <v>-0.359</v>
      </c>
      <c r="CX3" s="2">
        <f>ROUND(-0.359,10)</f>
        <v>-0.359</v>
      </c>
      <c r="CY3" s="2">
        <f>ROUND(-0.359,10)</f>
        <v>-0.359</v>
      </c>
      <c r="CZ3" s="2">
        <f>ROUND(-0.359,10)</f>
        <v>-0.359</v>
      </c>
      <c r="DA3" s="2">
        <f>ROUND(-0.359,10)</f>
        <v>-0.359</v>
      </c>
      <c r="DB3" s="2">
        <f>ROUND(-0.36,10)</f>
        <v>-0.36</v>
      </c>
      <c r="DC3" s="2">
        <f>ROUND(-0.36,10)</f>
        <v>-0.36</v>
      </c>
      <c r="DD3" s="2">
        <f>ROUND(-0.361,10)</f>
        <v>-0.361</v>
      </c>
      <c r="DE3" s="2">
        <f>ROUND(-0.362,10)</f>
        <v>-0.362</v>
      </c>
      <c r="DF3" s="2">
        <f>ROUND(-0.362,10)</f>
        <v>-0.362</v>
      </c>
      <c r="DG3" s="2">
        <f>ROUND(-0.361,10)</f>
        <v>-0.361</v>
      </c>
      <c r="DH3" s="2">
        <f>ROUND(-0.363,10)</f>
        <v>-0.363</v>
      </c>
      <c r="DI3" s="2">
        <f>ROUND(-0.361,10)</f>
        <v>-0.361</v>
      </c>
      <c r="DJ3" s="2">
        <f>ROUND(-0.361,10)</f>
        <v>-0.361</v>
      </c>
      <c r="DK3" s="2">
        <f>ROUND(-0.363,10)</f>
        <v>-0.363</v>
      </c>
      <c r="DL3" s="2">
        <f>ROUND(-0.363,10)</f>
        <v>-0.363</v>
      </c>
      <c r="DM3" s="2">
        <f>ROUND(-0.36,10)</f>
        <v>-0.36</v>
      </c>
      <c r="DN3" s="2">
        <f>ROUND(-0.362,10)</f>
        <v>-0.362</v>
      </c>
      <c r="DO3" s="2">
        <f>ROUND(-0.362,10)</f>
        <v>-0.362</v>
      </c>
      <c r="DP3" s="2">
        <f>ROUND(-0.363,10)</f>
        <v>-0.363</v>
      </c>
      <c r="DQ3" s="2">
        <f>ROUND(-0.363,10)</f>
        <v>-0.363</v>
      </c>
      <c r="DR3" s="2">
        <f>ROUND(-0.362,10)</f>
        <v>-0.362</v>
      </c>
      <c r="DS3" s="2">
        <f>ROUND(-0.363,10)</f>
        <v>-0.363</v>
      </c>
      <c r="DT3" s="2">
        <f>ROUND(-0.369,10)</f>
        <v>-0.369</v>
      </c>
      <c r="DU3" s="2">
        <f>ROUND(-0.369,10)</f>
        <v>-0.369</v>
      </c>
      <c r="DV3" s="2">
        <f>ROUND(-0.371,10)</f>
        <v>-0.371</v>
      </c>
      <c r="DW3" s="2">
        <f>ROUND(-0.372,10)</f>
        <v>-0.372</v>
      </c>
      <c r="DX3" s="2">
        <f>ROUND(-0.37,10)</f>
        <v>-0.37</v>
      </c>
      <c r="DY3" s="2">
        <f>ROUND(-0.369,10)</f>
        <v>-0.369</v>
      </c>
      <c r="DZ3" s="2">
        <f>ROUND(-0.367,10)</f>
        <v>-0.367</v>
      </c>
      <c r="EA3" s="2">
        <f>ROUND(-0.367,10)</f>
        <v>-0.367</v>
      </c>
      <c r="EB3" s="2">
        <f>ROUND(-0.371,10)</f>
        <v>-0.371</v>
      </c>
      <c r="EC3" s="2">
        <f>ROUND(-0.369,10)</f>
        <v>-0.369</v>
      </c>
      <c r="ED3" s="2">
        <f>ROUND(-0.37,10)</f>
        <v>-0.37</v>
      </c>
      <c r="EE3" s="2">
        <f>ROUND(-0.371,10)</f>
        <v>-0.371</v>
      </c>
      <c r="EF3" s="2">
        <f>ROUND(-0.371,10)</f>
        <v>-0.371</v>
      </c>
      <c r="EG3" s="2">
        <f>ROUND(-0.373,10)</f>
        <v>-0.373</v>
      </c>
      <c r="EH3" s="2">
        <f>ROUND(-0.372,10)</f>
        <v>-0.372</v>
      </c>
      <c r="EI3" s="2">
        <f>ROUND(-0.371,10)</f>
        <v>-0.371</v>
      </c>
      <c r="EJ3" s="2">
        <f>ROUND(-0.372,10)</f>
        <v>-0.372</v>
      </c>
      <c r="EK3" s="2">
        <f>ROUND(-0.372,10)</f>
        <v>-0.372</v>
      </c>
      <c r="EL3" s="2">
        <f>ROUND(-0.371,10)</f>
        <v>-0.371</v>
      </c>
      <c r="EM3" s="2">
        <f>ROUND(-0.372,10)</f>
        <v>-0.372</v>
      </c>
      <c r="EN3" s="2">
        <f>ROUND(-0.371,10)</f>
        <v>-0.371</v>
      </c>
      <c r="EO3" s="2">
        <f>ROUND(-0.371,10)</f>
        <v>-0.371</v>
      </c>
      <c r="EP3" s="2">
        <f>ROUND(-0.372,10)</f>
        <v>-0.372</v>
      </c>
      <c r="EQ3" s="2">
        <f>ROUND(-0.371,10)</f>
        <v>-0.371</v>
      </c>
      <c r="ER3" s="2">
        <f>ROUND(-0.371,10)</f>
        <v>-0.371</v>
      </c>
      <c r="ES3" s="2">
        <f>ROUND(-0.372,10)</f>
        <v>-0.372</v>
      </c>
      <c r="ET3" s="2">
        <f>ROUND(-0.372,10)</f>
        <v>-0.372</v>
      </c>
      <c r="EU3" s="2">
        <f>ROUND(-0.373,10)</f>
        <v>-0.373</v>
      </c>
      <c r="EV3" s="2">
        <f>ROUND(-0.373,10)</f>
        <v>-0.373</v>
      </c>
      <c r="EW3" s="2">
        <f>ROUND(-0.373,10)</f>
        <v>-0.373</v>
      </c>
      <c r="EX3" s="2">
        <f>ROUND(-0.373,10)</f>
        <v>-0.373</v>
      </c>
      <c r="EY3" s="2">
        <f>ROUND(-0.373,10)</f>
        <v>-0.373</v>
      </c>
      <c r="EZ3" s="2">
        <f>ROUND(-0.374,10)</f>
        <v>-0.374</v>
      </c>
      <c r="FA3" s="2">
        <f>ROUND(-0.374,10)</f>
        <v>-0.374</v>
      </c>
      <c r="FB3" s="2">
        <f>ROUND(-0.375,10)</f>
        <v>-0.375</v>
      </c>
      <c r="FC3" s="2">
        <f>ROUND(-0.376,10)</f>
        <v>-0.376</v>
      </c>
      <c r="FD3" s="2">
        <f>ROUND(-0.377,10)</f>
        <v>-0.377</v>
      </c>
      <c r="FE3" s="2">
        <f>ROUND(-0.377,10)</f>
        <v>-0.377</v>
      </c>
      <c r="FF3" s="2">
        <f>ROUND(-0.376,10)</f>
        <v>-0.376</v>
      </c>
      <c r="FG3" s="2">
        <f>ROUND(-0.377,10)</f>
        <v>-0.377</v>
      </c>
      <c r="FH3" s="2">
        <f>ROUND(-0.376,10)</f>
        <v>-0.376</v>
      </c>
      <c r="FI3" s="2">
        <f>ROUND(-0.377,10)</f>
        <v>-0.377</v>
      </c>
      <c r="FJ3" s="2">
        <f>ROUND(-0.377,10)</f>
        <v>-0.377</v>
      </c>
      <c r="FK3" s="2">
        <f>ROUND(-0.377,10)</f>
        <v>-0.377</v>
      </c>
      <c r="FL3" s="2">
        <f>ROUND(-0.377,10)</f>
        <v>-0.377</v>
      </c>
      <c r="FM3" s="2">
        <f>ROUND(-0.377,10)</f>
        <v>-0.377</v>
      </c>
      <c r="FN3" s="2">
        <f>ROUND(-0.376,10)</f>
        <v>-0.376</v>
      </c>
      <c r="FO3" s="2">
        <f>ROUND(-0.377,10)</f>
        <v>-0.377</v>
      </c>
      <c r="FP3" s="2">
        <f>ROUND(-0.377,10)</f>
        <v>-0.377</v>
      </c>
      <c r="FQ3" s="2">
        <f>ROUND(-0.377,10)</f>
        <v>-0.377</v>
      </c>
      <c r="FR3" s="2">
        <f>ROUND(-0.377,10)</f>
        <v>-0.377</v>
      </c>
      <c r="FS3" s="2">
        <f>ROUND(-0.377,10)</f>
        <v>-0.377</v>
      </c>
      <c r="FT3" s="2">
        <f>ROUND(-0.377,10)</f>
        <v>-0.377</v>
      </c>
      <c r="FU3" s="2">
        <f>ROUND(-0.379,10)</f>
        <v>-0.379</v>
      </c>
      <c r="FV3" s="2">
        <f>ROUND(-0.38,10)</f>
        <v>-0.38</v>
      </c>
      <c r="FW3" s="2">
        <f>ROUND(-0.376,10)</f>
        <v>-0.376</v>
      </c>
      <c r="FX3" s="2">
        <f>ROUND(-0.375,10)</f>
        <v>-0.375</v>
      </c>
      <c r="FY3" s="2">
        <f>ROUND(-0.378,10)</f>
        <v>-0.378</v>
      </c>
      <c r="FZ3" s="2">
        <f>ROUND(-0.378,10)</f>
        <v>-0.378</v>
      </c>
      <c r="GA3" s="2">
        <f>ROUND(-0.375,10)</f>
        <v>-0.375</v>
      </c>
      <c r="GB3" s="2">
        <f>ROUND(-0.376,10)</f>
        <v>-0.376</v>
      </c>
      <c r="GC3" s="2">
        <f>ROUND(-0.375,10)</f>
        <v>-0.375</v>
      </c>
      <c r="GD3" s="2">
        <f>ROUND(-0.374,10)</f>
        <v>-0.374</v>
      </c>
      <c r="GE3" s="2">
        <f>ROUND(-0.372,10)</f>
        <v>-0.372</v>
      </c>
      <c r="GF3" s="2">
        <f>ROUND(-0.372,10)</f>
        <v>-0.372</v>
      </c>
      <c r="GG3" s="2">
        <f>ROUND(-0.372,10)</f>
        <v>-0.372</v>
      </c>
      <c r="GH3" s="2">
        <f>ROUND(-0.373,10)</f>
        <v>-0.373</v>
      </c>
      <c r="GI3" s="2">
        <f>ROUND(-0.371,10)</f>
        <v>-0.371</v>
      </c>
      <c r="GJ3" s="2">
        <f>ROUND(-0.371,10)</f>
        <v>-0.371</v>
      </c>
      <c r="GK3" s="2">
        <f>ROUND(-0.373,10)</f>
        <v>-0.373</v>
      </c>
      <c r="GL3" s="2">
        <f>ROUND(-0.373,10)</f>
        <v>-0.373</v>
      </c>
      <c r="GM3" s="2">
        <f>ROUND(-0.373,10)</f>
        <v>-0.373</v>
      </c>
      <c r="GN3" s="2">
        <f>ROUND(-0.373,10)</f>
        <v>-0.373</v>
      </c>
      <c r="GO3" s="2">
        <f>ROUND(-0.372,10)</f>
        <v>-0.372</v>
      </c>
      <c r="GP3" s="2">
        <f>ROUND(-0.372,10)</f>
        <v>-0.372</v>
      </c>
      <c r="GQ3" s="2">
        <f>ROUND(-0.371,10)</f>
        <v>-0.371</v>
      </c>
      <c r="GR3" s="2">
        <f>ROUND(-0.372,10)</f>
        <v>-0.372</v>
      </c>
      <c r="GS3" s="2">
        <f>ROUND(-0.372,10)</f>
        <v>-0.372</v>
      </c>
      <c r="GT3" s="2">
        <f>ROUND(-0.372,10)</f>
        <v>-0.372</v>
      </c>
      <c r="GU3" s="2">
        <f>ROUND(-0.372,10)</f>
        <v>-0.372</v>
      </c>
      <c r="GV3" s="2">
        <f>ROUND(-0.372,10)</f>
        <v>-0.372</v>
      </c>
      <c r="GW3" s="2">
        <f>ROUND(-0.373,10)</f>
        <v>-0.373</v>
      </c>
      <c r="GX3" s="2">
        <f>ROUND(-0.373,10)</f>
        <v>-0.373</v>
      </c>
      <c r="GY3" s="2">
        <f>ROUND(-0.372,10)</f>
        <v>-0.372</v>
      </c>
      <c r="GZ3" s="2">
        <f>ROUND(-0.373,10)</f>
        <v>-0.373</v>
      </c>
      <c r="HA3" s="2">
        <f>ROUND(-0.373,10)</f>
        <v>-0.373</v>
      </c>
      <c r="HB3" s="2">
        <f>ROUND(-0.373,10)</f>
        <v>-0.373</v>
      </c>
      <c r="HC3" s="2">
        <f>ROUND(-0.373,10)</f>
        <v>-0.373</v>
      </c>
      <c r="HD3" s="2">
        <f>ROUND(-0.374,10)</f>
        <v>-0.374</v>
      </c>
      <c r="HE3" s="2">
        <f>ROUND(-0.374,10)</f>
        <v>-0.374</v>
      </c>
      <c r="HF3" s="2">
        <f>ROUND(-0.374,10)</f>
        <v>-0.374</v>
      </c>
      <c r="HG3" s="2">
        <f>ROUND(-0.375,10)</f>
        <v>-0.375</v>
      </c>
      <c r="HH3" s="2">
        <f>ROUND(-0.376,10)</f>
        <v>-0.376</v>
      </c>
      <c r="HI3" s="2">
        <f>ROUND(-0.376,10)</f>
        <v>-0.376</v>
      </c>
      <c r="HJ3" s="2">
        <f>ROUND(-0.376,10)</f>
        <v>-0.376</v>
      </c>
      <c r="HK3" s="2">
        <f>ROUND(-0.376,10)</f>
        <v>-0.376</v>
      </c>
      <c r="HL3" s="2">
        <f>ROUND(-0.376,10)</f>
        <v>-0.376</v>
      </c>
      <c r="HM3" s="2">
        <f>ROUND(-0.376,10)</f>
        <v>-0.376</v>
      </c>
      <c r="HN3" s="2">
        <f>ROUND(-0.376,10)</f>
        <v>-0.376</v>
      </c>
      <c r="HO3" s="2">
        <f>ROUND(-0.376,10)</f>
        <v>-0.376</v>
      </c>
      <c r="HP3" s="2">
        <f>ROUND(-0.376,10)</f>
        <v>-0.376</v>
      </c>
      <c r="HQ3" s="2">
        <f>ROUND(-0.376,10)</f>
        <v>-0.376</v>
      </c>
      <c r="HR3" s="2">
        <f>ROUND(-0.375,10)</f>
        <v>-0.375</v>
      </c>
      <c r="HS3" s="2">
        <f>ROUND(-0.374,10)</f>
        <v>-0.374</v>
      </c>
      <c r="HT3" s="2">
        <f>ROUND(-0.373,10)</f>
        <v>-0.373</v>
      </c>
      <c r="HU3" s="2">
        <f>ROUND(-0.373,10)</f>
        <v>-0.373</v>
      </c>
      <c r="HV3" s="2">
        <f>ROUND(-0.373,10)</f>
        <v>-0.373</v>
      </c>
      <c r="HW3" s="2">
        <f>ROUND(-0.373,10)</f>
        <v>-0.373</v>
      </c>
      <c r="HX3" s="2">
        <f>ROUND(-0.373,10)</f>
        <v>-0.373</v>
      </c>
      <c r="HY3" s="2">
        <f>ROUND(-0.374,10)</f>
        <v>-0.374</v>
      </c>
      <c r="HZ3" s="2">
        <f>ROUND(-0.373,10)</f>
        <v>-0.373</v>
      </c>
      <c r="IA3" s="2">
        <f>ROUND(-0.374,10)</f>
        <v>-0.374</v>
      </c>
      <c r="IB3" s="2">
        <f>ROUND(-0.374,10)</f>
        <v>-0.374</v>
      </c>
      <c r="IC3" s="2">
        <f>ROUND(-0.374,10)</f>
        <v>-0.374</v>
      </c>
      <c r="ID3" s="2">
        <f>ROUND(-0.373,10)</f>
        <v>-0.373</v>
      </c>
      <c r="IE3" s="2">
        <f>ROUND(-0.373,10)</f>
        <v>-0.373</v>
      </c>
      <c r="IF3" s="2">
        <f>ROUND(-0.373,10)</f>
        <v>-0.373</v>
      </c>
      <c r="IG3" s="2">
        <f>ROUND(-0.373,10)</f>
        <v>-0.373</v>
      </c>
      <c r="IH3" s="2">
        <f>ROUND(-0.373,10)</f>
        <v>-0.373</v>
      </c>
      <c r="II3" s="2">
        <f>ROUND(-0.373,10)</f>
        <v>-0.373</v>
      </c>
      <c r="IJ3" s="2">
        <f>ROUND(-0.373,10)</f>
        <v>-0.373</v>
      </c>
      <c r="IK3" s="2">
        <f>ROUND(-0.373,10)</f>
        <v>-0.373</v>
      </c>
      <c r="IL3" s="2">
        <f>ROUND(-0.373,10)</f>
        <v>-0.373</v>
      </c>
      <c r="IM3" s="2">
        <f>ROUND(-0.373,10)</f>
        <v>-0.373</v>
      </c>
      <c r="IN3" s="2">
        <f>ROUND(-0.37,10)</f>
        <v>-0.37</v>
      </c>
      <c r="IO3" s="2">
        <f>ROUND(-0.371,10)</f>
        <v>-0.371</v>
      </c>
      <c r="IP3" s="2">
        <f>ROUND(-0.371,10)</f>
        <v>-0.371</v>
      </c>
      <c r="IQ3" s="2">
        <f>ROUND(-0.371,10)</f>
        <v>-0.371</v>
      </c>
      <c r="IR3" s="2">
        <f>ROUND(-0.371,10)</f>
        <v>-0.371</v>
      </c>
      <c r="IS3" s="2">
        <f>ROUND(-0.371,10)</f>
        <v>-0.371</v>
      </c>
      <c r="IT3" s="2">
        <f>ROUND(-0.371,10)</f>
        <v>-0.371</v>
      </c>
      <c r="IU3" s="2">
        <f>ROUND(-0.371,10)</f>
        <v>-0.371</v>
      </c>
      <c r="IV3" s="2">
        <f>ROUND(-0.371,10)</f>
        <v>-0.371</v>
      </c>
      <c r="IW3" s="2">
        <f>ROUND(-0.373,10)</f>
        <v>-0.373</v>
      </c>
      <c r="IX3" s="2">
        <f>ROUND(-0.372,10)</f>
        <v>-0.372</v>
      </c>
    </row>
    <row r="4" spans="1:258">
      <c r="A4" s="1" t="s">
        <v>2</v>
      </c>
      <c r="B4" s="2">
        <f>ROUND(-0.21,10)</f>
        <v>-0.21</v>
      </c>
      <c r="C4" s="2">
        <f>ROUND(-0.211,10)</f>
        <v>-0.211</v>
      </c>
      <c r="D4" s="2">
        <f>ROUND(-0.214,10)</f>
        <v>-0.214</v>
      </c>
      <c r="E4" s="2">
        <f>ROUND(-0.218,10)</f>
        <v>-0.218</v>
      </c>
      <c r="F4" s="2">
        <f>ROUND(-0.218,10)</f>
        <v>-0.218</v>
      </c>
      <c r="G4" s="2">
        <f>ROUND(-0.219,10)</f>
        <v>-0.219</v>
      </c>
      <c r="H4" s="2">
        <f>ROUND(-0.22,10)</f>
        <v>-0.22</v>
      </c>
      <c r="I4" s="2">
        <f>ROUND(-0.22,10)</f>
        <v>-0.22</v>
      </c>
      <c r="J4" s="2">
        <f>ROUND(-0.221,10)</f>
        <v>-0.221</v>
      </c>
      <c r="K4" s="2">
        <f>ROUND(-0.221,10)</f>
        <v>-0.221</v>
      </c>
      <c r="L4" s="2">
        <f>ROUND(-0.222,10)</f>
        <v>-0.222</v>
      </c>
      <c r="M4" s="2">
        <f>ROUND(-0.222,10)</f>
        <v>-0.222</v>
      </c>
      <c r="N4" s="2">
        <f>ROUND(-0.225,10)</f>
        <v>-0.225</v>
      </c>
      <c r="O4" s="2">
        <f>ROUND(-0.23,10)</f>
        <v>-0.23</v>
      </c>
      <c r="P4" s="2">
        <f>ROUND(-0.231,10)</f>
        <v>-0.231</v>
      </c>
      <c r="Q4" s="2">
        <f>ROUND(-0.231,10)</f>
        <v>-0.231</v>
      </c>
      <c r="R4" s="2">
        <f>ROUND(-0.231,10)</f>
        <v>-0.231</v>
      </c>
      <c r="S4" s="2">
        <f>ROUND(-0.231,10)</f>
        <v>-0.231</v>
      </c>
      <c r="T4" s="2">
        <f>ROUND(-0.229,10)</f>
        <v>-0.229</v>
      </c>
      <c r="U4" s="2">
        <f>ROUND(-0.229,10)</f>
        <v>-0.229</v>
      </c>
      <c r="V4" s="2">
        <f>ROUND(-0.232,10)</f>
        <v>-0.232</v>
      </c>
      <c r="W4" s="2">
        <f>ROUND(-0.231,10)</f>
        <v>-0.231</v>
      </c>
      <c r="X4" s="2">
        <f>ROUND(-0.232,10)</f>
        <v>-0.232</v>
      </c>
      <c r="Y4" s="2">
        <f>ROUND(-0.234,10)</f>
        <v>-0.234</v>
      </c>
      <c r="Z4" s="2">
        <f>ROUND(-0.234,10)</f>
        <v>-0.234</v>
      </c>
      <c r="AA4" s="2">
        <f>ROUND(-0.235,10)</f>
        <v>-0.235</v>
      </c>
      <c r="AB4" s="2">
        <f>ROUND(-0.237,10)</f>
        <v>-0.237</v>
      </c>
      <c r="AC4" s="2">
        <f>ROUND(-0.238,10)</f>
        <v>-0.238</v>
      </c>
      <c r="AD4" s="2">
        <f>ROUND(-0.239,10)</f>
        <v>-0.239</v>
      </c>
      <c r="AE4" s="2">
        <f>ROUND(-0.24,10)</f>
        <v>-0.24</v>
      </c>
      <c r="AF4" s="2">
        <f>ROUND(-0.241,10)</f>
        <v>-0.241</v>
      </c>
      <c r="AG4" s="2">
        <f>ROUND(-0.245,10)</f>
        <v>-0.245</v>
      </c>
      <c r="AH4" s="2">
        <f>ROUND(-0.249,10)</f>
        <v>-0.249</v>
      </c>
      <c r="AI4" s="2">
        <f>ROUND(-0.253,10)</f>
        <v>-0.253</v>
      </c>
      <c r="AJ4" s="2">
        <f>ROUND(-0.255,10)</f>
        <v>-0.255</v>
      </c>
      <c r="AK4" s="2">
        <f>ROUND(-0.258,10)</f>
        <v>-0.258</v>
      </c>
      <c r="AL4" s="2">
        <f>ROUND(-0.261,10)</f>
        <v>-0.261</v>
      </c>
      <c r="AM4" s="2">
        <f>ROUND(-0.262,10)</f>
        <v>-0.262</v>
      </c>
      <c r="AN4" s="2">
        <f>ROUND(-0.262,10)</f>
        <v>-0.262</v>
      </c>
      <c r="AO4" s="2">
        <f>ROUND(-0.264,10)</f>
        <v>-0.264</v>
      </c>
      <c r="AP4" s="2">
        <f>ROUND(-0.265,10)</f>
        <v>-0.265</v>
      </c>
      <c r="AQ4" s="2">
        <f>ROUND(-0.27,10)</f>
        <v>-0.27</v>
      </c>
      <c r="AR4" s="2">
        <f>ROUND(-0.273,10)</f>
        <v>-0.273</v>
      </c>
      <c r="AS4" s="2">
        <f>ROUND(-0.276,10)</f>
        <v>-0.276</v>
      </c>
      <c r="AT4" s="2">
        <f>ROUND(-0.281,10)</f>
        <v>-0.281</v>
      </c>
      <c r="AU4" s="2">
        <f>ROUND(-0.285,10)</f>
        <v>-0.285</v>
      </c>
      <c r="AV4" s="2">
        <f>ROUND(-0.287,10)</f>
        <v>-0.287</v>
      </c>
      <c r="AW4" s="2">
        <f>ROUND(-0.291,10)</f>
        <v>-0.291</v>
      </c>
      <c r="AX4" s="2">
        <f>ROUND(-0.295,10)</f>
        <v>-0.295</v>
      </c>
      <c r="AY4" s="2">
        <f>ROUND(-0.301,10)</f>
        <v>-0.301</v>
      </c>
      <c r="AZ4" s="2">
        <f>ROUND(-0.311,10)</f>
        <v>-0.311</v>
      </c>
      <c r="BA4" s="2">
        <f>ROUND(-0.313,10)</f>
        <v>-0.313</v>
      </c>
      <c r="BB4" s="2">
        <f>ROUND(-0.317,10)</f>
        <v>-0.317</v>
      </c>
      <c r="BC4" s="2">
        <f>ROUND(-0.322,10)</f>
        <v>-0.322</v>
      </c>
      <c r="BD4" s="2">
        <f>ROUND(-0.324,10)</f>
        <v>-0.324</v>
      </c>
      <c r="BE4" s="2">
        <f>ROUND(-0.326,10)</f>
        <v>-0.326</v>
      </c>
      <c r="BF4" s="2">
        <f>ROUND(-0.328,10)</f>
        <v>-0.328</v>
      </c>
      <c r="BG4" s="2">
        <f>ROUND(-0.33,10)</f>
        <v>-0.33</v>
      </c>
      <c r="BH4" s="2">
        <f>ROUND(-0.331,10)</f>
        <v>-0.331</v>
      </c>
      <c r="BI4" s="2">
        <f>ROUND(-0.332,10)</f>
        <v>-0.332</v>
      </c>
      <c r="BJ4" s="2">
        <f>ROUND(-0.332,10)</f>
        <v>-0.332</v>
      </c>
      <c r="BK4" s="2">
        <f>ROUND(-0.334,10)</f>
        <v>-0.334</v>
      </c>
      <c r="BL4" s="2">
        <f>ROUND(-0.335,10)</f>
        <v>-0.335</v>
      </c>
      <c r="BM4" s="2">
        <f>ROUND(-0.339,10)</f>
        <v>-0.339</v>
      </c>
      <c r="BN4" s="2">
        <f>ROUND(-0.339,10)</f>
        <v>-0.339</v>
      </c>
      <c r="BO4" s="2">
        <f>ROUND(-0.339,10)</f>
        <v>-0.339</v>
      </c>
      <c r="BP4" s="2">
        <f>ROUND(-0.339,10)</f>
        <v>-0.339</v>
      </c>
      <c r="BQ4" s="2">
        <f>ROUND(-0.339,10)</f>
        <v>-0.339</v>
      </c>
      <c r="BR4" s="2">
        <f>ROUND(-0.34,10)</f>
        <v>-0.34</v>
      </c>
      <c r="BS4" s="2">
        <f>ROUND(-0.342,10)</f>
        <v>-0.342</v>
      </c>
      <c r="BT4" s="2">
        <f>ROUND(-0.342,10)</f>
        <v>-0.342</v>
      </c>
      <c r="BU4" s="2">
        <f>ROUND(-0.342,10)</f>
        <v>-0.342</v>
      </c>
      <c r="BV4" s="2">
        <f>ROUND(-0.342,10)</f>
        <v>-0.342</v>
      </c>
      <c r="BW4" s="2">
        <f>ROUND(-0.342,10)</f>
        <v>-0.342</v>
      </c>
      <c r="BX4" s="2">
        <f>ROUND(-0.343,10)</f>
        <v>-0.343</v>
      </c>
      <c r="BY4" s="2">
        <f>ROUND(-0.342,10)</f>
        <v>-0.342</v>
      </c>
      <c r="BZ4" s="2">
        <f>ROUND(-0.342,10)</f>
        <v>-0.342</v>
      </c>
      <c r="CA4" s="2">
        <f>ROUND(-0.342,10)</f>
        <v>-0.342</v>
      </c>
      <c r="CB4" s="2">
        <f>ROUND(-0.343,10)</f>
        <v>-0.343</v>
      </c>
      <c r="CC4" s="2">
        <f>ROUND(-0.343,10)</f>
        <v>-0.343</v>
      </c>
      <c r="CD4" s="2">
        <f>ROUND(-0.343,10)</f>
        <v>-0.343</v>
      </c>
      <c r="CE4" s="2">
        <f>ROUND(-0.343,10)</f>
        <v>-0.343</v>
      </c>
      <c r="CF4" s="2">
        <f>ROUND(-0.344,10)</f>
        <v>-0.344</v>
      </c>
      <c r="CG4" s="2">
        <f>ROUND(-0.343,10)</f>
        <v>-0.343</v>
      </c>
      <c r="CH4" s="2">
        <f>ROUND(-0.343,10)</f>
        <v>-0.343</v>
      </c>
      <c r="CI4" s="2">
        <f>ROUND(-0.345,10)</f>
        <v>-0.345</v>
      </c>
      <c r="CJ4" s="2">
        <f>ROUND(-0.346,10)</f>
        <v>-0.346</v>
      </c>
      <c r="CK4" s="2">
        <f>ROUND(-0.348,10)</f>
        <v>-0.348</v>
      </c>
      <c r="CL4" s="2">
        <f>ROUND(-0.349,10)</f>
        <v>-0.349</v>
      </c>
      <c r="CM4" s="2">
        <f>ROUND(-0.349,10)</f>
        <v>-0.349</v>
      </c>
      <c r="CN4" s="2">
        <f>ROUND(-0.35,10)</f>
        <v>-0.35</v>
      </c>
      <c r="CO4" s="2">
        <f>ROUND(-0.349,10)</f>
        <v>-0.349</v>
      </c>
      <c r="CP4" s="2">
        <f>ROUND(-0.349,10)</f>
        <v>-0.349</v>
      </c>
      <c r="CQ4" s="2">
        <f>ROUND(-0.348,10)</f>
        <v>-0.348</v>
      </c>
      <c r="CR4" s="2">
        <f>ROUND(-0.348,10)</f>
        <v>-0.348</v>
      </c>
      <c r="CS4" s="2">
        <f>ROUND(-0.348,10)</f>
        <v>-0.348</v>
      </c>
      <c r="CT4" s="2">
        <f>ROUND(-0.349,10)</f>
        <v>-0.349</v>
      </c>
      <c r="CU4" s="2">
        <f>ROUND(-0.349,10)</f>
        <v>-0.349</v>
      </c>
      <c r="CV4" s="2">
        <f>ROUND(-0.349,10)</f>
        <v>-0.349</v>
      </c>
      <c r="CW4" s="2">
        <f>ROUND(-0.351,10)</f>
        <v>-0.351</v>
      </c>
      <c r="CX4" s="2">
        <f>ROUND(-0.349,10)</f>
        <v>-0.349</v>
      </c>
      <c r="CY4" s="2">
        <f>ROUND(-0.348,10)</f>
        <v>-0.348</v>
      </c>
      <c r="CZ4" s="2">
        <f>ROUND(-0.349,10)</f>
        <v>-0.349</v>
      </c>
      <c r="DA4" s="2">
        <f>ROUND(-0.348,10)</f>
        <v>-0.348</v>
      </c>
      <c r="DB4" s="2">
        <f>ROUND(-0.349,10)</f>
        <v>-0.349</v>
      </c>
      <c r="DC4" s="2">
        <f>ROUND(-0.349,10)</f>
        <v>-0.349</v>
      </c>
      <c r="DD4" s="2">
        <f>ROUND(-0.35,10)</f>
        <v>-0.35</v>
      </c>
      <c r="DE4" s="2">
        <f>ROUND(-0.351,10)</f>
        <v>-0.351</v>
      </c>
      <c r="DF4" s="2">
        <f>ROUND(-0.352,10)</f>
        <v>-0.352</v>
      </c>
      <c r="DG4" s="2">
        <f>ROUND(-0.352,10)</f>
        <v>-0.352</v>
      </c>
      <c r="DH4" s="2">
        <f>ROUND(-0.352,10)</f>
        <v>-0.352</v>
      </c>
      <c r="DI4" s="2">
        <f>ROUND(-0.351,10)</f>
        <v>-0.351</v>
      </c>
      <c r="DJ4" s="2">
        <f>ROUND(-0.353,10)</f>
        <v>-0.353</v>
      </c>
      <c r="DK4" s="2">
        <f>ROUND(-0.353,10)</f>
        <v>-0.353</v>
      </c>
      <c r="DL4" s="2">
        <f>ROUND(-0.353,10)</f>
        <v>-0.353</v>
      </c>
      <c r="DM4" s="2">
        <f>ROUND(-0.353,10)</f>
        <v>-0.353</v>
      </c>
      <c r="DN4" s="2">
        <f>ROUND(-0.356,10)</f>
        <v>-0.356</v>
      </c>
      <c r="DO4" s="2">
        <f>ROUND(-0.356,10)</f>
        <v>-0.356</v>
      </c>
      <c r="DP4" s="2">
        <f>ROUND(-0.358,10)</f>
        <v>-0.358</v>
      </c>
      <c r="DQ4" s="2">
        <f>ROUND(-0.358,10)</f>
        <v>-0.358</v>
      </c>
      <c r="DR4" s="2">
        <f>ROUND(-0.358,10)</f>
        <v>-0.358</v>
      </c>
      <c r="DS4" s="2">
        <f>ROUND(-0.358,10)</f>
        <v>-0.358</v>
      </c>
      <c r="DT4" s="2">
        <f>ROUND(-0.364,10)</f>
        <v>-0.364</v>
      </c>
      <c r="DU4" s="2">
        <f>ROUND(-0.364,10)</f>
        <v>-0.364</v>
      </c>
      <c r="DV4" s="2">
        <f>ROUND(-0.361,10)</f>
        <v>-0.361</v>
      </c>
      <c r="DW4" s="2">
        <f>ROUND(-0.364,10)</f>
        <v>-0.364</v>
      </c>
      <c r="DX4" s="2">
        <f>ROUND(-0.364,10)</f>
        <v>-0.364</v>
      </c>
      <c r="DY4" s="2">
        <f>ROUND(-0.363,10)</f>
        <v>-0.363</v>
      </c>
      <c r="DZ4" s="2">
        <f>ROUND(-0.363,10)</f>
        <v>-0.363</v>
      </c>
      <c r="EA4" s="2">
        <f>ROUND(-0.363,10)</f>
        <v>-0.363</v>
      </c>
      <c r="EB4" s="2">
        <f>ROUND(-0.365,10)</f>
        <v>-0.365</v>
      </c>
      <c r="EC4" s="2">
        <f>ROUND(-0.366,10)</f>
        <v>-0.366</v>
      </c>
      <c r="ED4" s="2">
        <f>ROUND(-0.367,10)</f>
        <v>-0.367</v>
      </c>
      <c r="EE4" s="2">
        <f>ROUND(-0.367,10)</f>
        <v>-0.367</v>
      </c>
      <c r="EF4" s="2">
        <f>ROUND(-0.369,10)</f>
        <v>-0.369</v>
      </c>
      <c r="EG4" s="2">
        <f>ROUND(-0.371,10)</f>
        <v>-0.371</v>
      </c>
      <c r="EH4" s="2">
        <f>ROUND(-0.371,10)</f>
        <v>-0.371</v>
      </c>
      <c r="EI4" s="2">
        <f>ROUND(-0.371,10)</f>
        <v>-0.371</v>
      </c>
      <c r="EJ4" s="2">
        <f>ROUND(-0.371,10)</f>
        <v>-0.371</v>
      </c>
      <c r="EK4" s="2">
        <f>ROUND(-0.371,10)</f>
        <v>-0.371</v>
      </c>
      <c r="EL4" s="2">
        <f>ROUND(-0.371,10)</f>
        <v>-0.371</v>
      </c>
      <c r="EM4" s="2">
        <f>ROUND(-0.37,10)</f>
        <v>-0.37</v>
      </c>
      <c r="EN4" s="2">
        <f>ROUND(-0.371,10)</f>
        <v>-0.371</v>
      </c>
      <c r="EO4" s="2">
        <f>ROUND(-0.371,10)</f>
        <v>-0.371</v>
      </c>
      <c r="EP4" s="2">
        <f>ROUND(-0.371,10)</f>
        <v>-0.371</v>
      </c>
      <c r="EQ4" s="2">
        <f>ROUND(-0.371,10)</f>
        <v>-0.371</v>
      </c>
      <c r="ER4" s="2">
        <f>ROUND(-0.371,10)</f>
        <v>-0.371</v>
      </c>
      <c r="ES4" s="2">
        <f>ROUND(-0.371,10)</f>
        <v>-0.371</v>
      </c>
      <c r="ET4" s="2">
        <f>ROUND(-0.371,10)</f>
        <v>-0.371</v>
      </c>
      <c r="EU4" s="2">
        <f>ROUND(-0.371,10)</f>
        <v>-0.371</v>
      </c>
      <c r="EV4" s="2">
        <f>ROUND(-0.371,10)</f>
        <v>-0.371</v>
      </c>
      <c r="EW4" s="2">
        <f>ROUND(-0.37,10)</f>
        <v>-0.37</v>
      </c>
      <c r="EX4" s="2">
        <f>ROUND(-0.37,10)</f>
        <v>-0.37</v>
      </c>
      <c r="EY4" s="2">
        <f>ROUND(-0.369,10)</f>
        <v>-0.369</v>
      </c>
      <c r="EZ4" s="2">
        <f>ROUND(-0.369,10)</f>
        <v>-0.369</v>
      </c>
      <c r="FA4" s="2">
        <f>ROUND(-0.369,10)</f>
        <v>-0.369</v>
      </c>
      <c r="FB4" s="2">
        <f>ROUND(-0.369,10)</f>
        <v>-0.369</v>
      </c>
      <c r="FC4" s="2">
        <f>ROUND(-0.368,10)</f>
        <v>-0.368</v>
      </c>
      <c r="FD4" s="2">
        <f>ROUND(-0.369,10)</f>
        <v>-0.369</v>
      </c>
      <c r="FE4" s="2">
        <f>ROUND(-0.369,10)</f>
        <v>-0.369</v>
      </c>
      <c r="FF4" s="2">
        <f>ROUND(-0.369,10)</f>
        <v>-0.369</v>
      </c>
      <c r="FG4" s="2">
        <f>ROUND(-0.369,10)</f>
        <v>-0.369</v>
      </c>
      <c r="FH4" s="2">
        <f>ROUND(-0.369,10)</f>
        <v>-0.369</v>
      </c>
      <c r="FI4" s="2">
        <f>ROUND(-0.369,10)</f>
        <v>-0.369</v>
      </c>
      <c r="FJ4" s="2">
        <f>ROUND(-0.369,10)</f>
        <v>-0.369</v>
      </c>
      <c r="FK4" s="2">
        <f>ROUND(-0.368,10)</f>
        <v>-0.368</v>
      </c>
      <c r="FL4" s="2">
        <f>ROUND(-0.37,10)</f>
        <v>-0.37</v>
      </c>
      <c r="FM4" s="2">
        <f>ROUND(-0.371,10)</f>
        <v>-0.371</v>
      </c>
      <c r="FN4" s="2">
        <f>ROUND(-0.371,10)</f>
        <v>-0.371</v>
      </c>
      <c r="FO4" s="2">
        <f>ROUND(-0.371,10)</f>
        <v>-0.371</v>
      </c>
      <c r="FP4" s="2">
        <f>ROUND(-0.372,10)</f>
        <v>-0.372</v>
      </c>
      <c r="FQ4" s="2">
        <f>ROUND(-0.372,10)</f>
        <v>-0.372</v>
      </c>
      <c r="FR4" s="2">
        <f>ROUND(-0.373,10)</f>
        <v>-0.373</v>
      </c>
      <c r="FS4" s="2">
        <f>ROUND(-0.373,10)</f>
        <v>-0.373</v>
      </c>
      <c r="FT4" s="2">
        <f>ROUND(-0.372,10)</f>
        <v>-0.372</v>
      </c>
      <c r="FU4" s="2">
        <f>ROUND(-0.372,10)</f>
        <v>-0.372</v>
      </c>
      <c r="FV4" s="2">
        <f>ROUND(-0.373,10)</f>
        <v>-0.373</v>
      </c>
      <c r="FW4" s="2">
        <f>ROUND(-0.369,10)</f>
        <v>-0.369</v>
      </c>
      <c r="FX4" s="2">
        <f>ROUND(-0.371,10)</f>
        <v>-0.371</v>
      </c>
      <c r="FY4" s="2">
        <f>ROUND(-0.372,10)</f>
        <v>-0.372</v>
      </c>
      <c r="FZ4" s="2">
        <f>ROUND(-0.372,10)</f>
        <v>-0.372</v>
      </c>
      <c r="GA4" s="2">
        <f>ROUND(-0.371,10)</f>
        <v>-0.371</v>
      </c>
      <c r="GB4" s="2">
        <f>ROUND(-0.371,10)</f>
        <v>-0.371</v>
      </c>
      <c r="GC4" s="2">
        <f>ROUND(-0.371,10)</f>
        <v>-0.371</v>
      </c>
      <c r="GD4" s="2">
        <f>ROUND(-0.371,10)</f>
        <v>-0.371</v>
      </c>
      <c r="GE4" s="2">
        <f>ROUND(-0.371,10)</f>
        <v>-0.371</v>
      </c>
      <c r="GF4" s="2">
        <f>ROUND(-0.371,10)</f>
        <v>-0.371</v>
      </c>
      <c r="GG4" s="2">
        <f>ROUND(-0.37,10)</f>
        <v>-0.37</v>
      </c>
      <c r="GH4" s="2">
        <f>ROUND(-0.371,10)</f>
        <v>-0.371</v>
      </c>
      <c r="GI4" s="2">
        <f>ROUND(-0.371,10)</f>
        <v>-0.371</v>
      </c>
      <c r="GJ4" s="2">
        <f>ROUND(-0.371,10)</f>
        <v>-0.371</v>
      </c>
      <c r="GK4" s="2">
        <f>ROUND(-0.371,10)</f>
        <v>-0.371</v>
      </c>
      <c r="GL4" s="2">
        <f>ROUND(-0.371,10)</f>
        <v>-0.371</v>
      </c>
      <c r="GM4" s="2">
        <f>ROUND(-0.371,10)</f>
        <v>-0.371</v>
      </c>
      <c r="GN4" s="2">
        <f>ROUND(-0.372,10)</f>
        <v>-0.372</v>
      </c>
      <c r="GO4" s="2">
        <f>ROUND(-0.371,10)</f>
        <v>-0.371</v>
      </c>
      <c r="GP4" s="2">
        <f>ROUND(-0.371,10)</f>
        <v>-0.371</v>
      </c>
      <c r="GQ4" s="2">
        <f>ROUND(-0.371,10)</f>
        <v>-0.371</v>
      </c>
      <c r="GR4" s="2">
        <f>ROUND(-0.371,10)</f>
        <v>-0.371</v>
      </c>
      <c r="GS4" s="2">
        <f>ROUND(-0.371,10)</f>
        <v>-0.371</v>
      </c>
      <c r="GT4" s="2">
        <f>ROUND(-0.371,10)</f>
        <v>-0.371</v>
      </c>
      <c r="GU4" s="2">
        <f>ROUND(-0.372,10)</f>
        <v>-0.372</v>
      </c>
      <c r="GV4" s="2">
        <f>ROUND(-0.371,10)</f>
        <v>-0.371</v>
      </c>
      <c r="GW4" s="2">
        <f>ROUND(-0.371,10)</f>
        <v>-0.371</v>
      </c>
      <c r="GX4" s="2">
        <f>ROUND(-0.371,10)</f>
        <v>-0.371</v>
      </c>
      <c r="GY4" s="2">
        <f>ROUND(-0.371,10)</f>
        <v>-0.371</v>
      </c>
      <c r="GZ4" s="2">
        <f>ROUND(-0.372,10)</f>
        <v>-0.372</v>
      </c>
      <c r="HA4" s="2">
        <f>ROUND(-0.372,10)</f>
        <v>-0.372</v>
      </c>
      <c r="HB4" s="2">
        <f>ROUND(-0.371,10)</f>
        <v>-0.371</v>
      </c>
      <c r="HC4" s="2">
        <f>ROUND(-0.371,10)</f>
        <v>-0.371</v>
      </c>
      <c r="HD4" s="2">
        <f>ROUND(-0.372,10)</f>
        <v>-0.372</v>
      </c>
      <c r="HE4" s="2">
        <f>ROUND(-0.372,10)</f>
        <v>-0.372</v>
      </c>
      <c r="HF4" s="2">
        <f>ROUND(-0.373,10)</f>
        <v>-0.373</v>
      </c>
      <c r="HG4" s="2">
        <f>ROUND(-0.372,10)</f>
        <v>-0.372</v>
      </c>
      <c r="HH4" s="2">
        <f>ROUND(-0.374,10)</f>
        <v>-0.374</v>
      </c>
      <c r="HI4" s="2">
        <f>ROUND(-0.373,10)</f>
        <v>-0.373</v>
      </c>
      <c r="HJ4" s="2">
        <f>ROUND(-0.373,10)</f>
        <v>-0.373</v>
      </c>
      <c r="HK4" s="2">
        <f>ROUND(-0.373,10)</f>
        <v>-0.373</v>
      </c>
      <c r="HL4" s="2">
        <f>ROUND(-0.373,10)</f>
        <v>-0.373</v>
      </c>
      <c r="HM4" s="2">
        <f>ROUND(-0.374,10)</f>
        <v>-0.374</v>
      </c>
      <c r="HN4" s="2">
        <f>ROUND(-0.373,10)</f>
        <v>-0.373</v>
      </c>
      <c r="HO4" s="2">
        <f>ROUND(-0.373,10)</f>
        <v>-0.373</v>
      </c>
      <c r="HP4" s="2">
        <f>ROUND(-0.374,10)</f>
        <v>-0.374</v>
      </c>
      <c r="HQ4" s="2">
        <f>ROUND(-0.373,10)</f>
        <v>-0.373</v>
      </c>
      <c r="HR4" s="2">
        <f>ROUND(-0.371,10)</f>
        <v>-0.371</v>
      </c>
      <c r="HS4" s="2">
        <f>ROUND(-0.371,10)</f>
        <v>-0.371</v>
      </c>
      <c r="HT4" s="2">
        <f>ROUND(-0.372,10)</f>
        <v>-0.372</v>
      </c>
      <c r="HU4" s="2">
        <f>ROUND(-0.373,10)</f>
        <v>-0.373</v>
      </c>
      <c r="HV4" s="2">
        <f>ROUND(-0.371,10)</f>
        <v>-0.371</v>
      </c>
      <c r="HW4" s="2">
        <f>ROUND(-0.373,10)</f>
        <v>-0.373</v>
      </c>
      <c r="HX4" s="2">
        <f>ROUND(-0.373,10)</f>
        <v>-0.373</v>
      </c>
      <c r="HY4" s="2">
        <f>ROUND(-0.373,10)</f>
        <v>-0.373</v>
      </c>
      <c r="HZ4" s="2">
        <f>ROUND(-0.373,10)</f>
        <v>-0.373</v>
      </c>
      <c r="IA4" s="2">
        <f>ROUND(-0.374,10)</f>
        <v>-0.374</v>
      </c>
      <c r="IB4" s="2">
        <f>ROUND(-0.372,10)</f>
        <v>-0.372</v>
      </c>
      <c r="IC4" s="2">
        <f>ROUND(-0.372,10)</f>
        <v>-0.372</v>
      </c>
      <c r="ID4" s="2">
        <f>ROUND(-0.372,10)</f>
        <v>-0.372</v>
      </c>
      <c r="IE4" s="2">
        <f>ROUND(-0.371,10)</f>
        <v>-0.371</v>
      </c>
      <c r="IF4" s="2">
        <f>ROUND(-0.373,10)</f>
        <v>-0.373</v>
      </c>
      <c r="IG4" s="2">
        <f>ROUND(-0.372,10)</f>
        <v>-0.372</v>
      </c>
      <c r="IH4" s="2">
        <f>ROUND(-0.372,10)</f>
        <v>-0.372</v>
      </c>
      <c r="II4" s="2">
        <f>ROUND(-0.372,10)</f>
        <v>-0.372</v>
      </c>
      <c r="IJ4" s="2">
        <f>ROUND(-0.371,10)</f>
        <v>-0.371</v>
      </c>
      <c r="IK4" s="2">
        <f>ROUND(-0.371,10)</f>
        <v>-0.371</v>
      </c>
      <c r="IL4" s="2">
        <f>ROUND(-0.371,10)</f>
        <v>-0.371</v>
      </c>
      <c r="IM4" s="2">
        <f>ROUND(-0.371,10)</f>
        <v>-0.371</v>
      </c>
      <c r="IN4" s="2">
        <f>ROUND(-0.37,10)</f>
        <v>-0.37</v>
      </c>
      <c r="IO4" s="2">
        <f>ROUND(-0.372,10)</f>
        <v>-0.372</v>
      </c>
      <c r="IP4" s="2">
        <f>ROUND(-0.371,10)</f>
        <v>-0.371</v>
      </c>
      <c r="IQ4" s="2">
        <f>ROUND(-0.371,10)</f>
        <v>-0.371</v>
      </c>
      <c r="IR4" s="2">
        <f>ROUND(-0.369,10)</f>
        <v>-0.369</v>
      </c>
      <c r="IS4" s="2">
        <f>ROUND(-0.369,10)</f>
        <v>-0.369</v>
      </c>
      <c r="IT4" s="2">
        <f>ROUND(-0.369,10)</f>
        <v>-0.369</v>
      </c>
      <c r="IU4" s="2">
        <f>ROUND(-0.369,10)</f>
        <v>-0.369</v>
      </c>
      <c r="IV4" s="2">
        <f>ROUND(-0.366,10)</f>
        <v>-0.366</v>
      </c>
      <c r="IW4" s="2">
        <f>ROUND(-0.368,10)</f>
        <v>-0.368</v>
      </c>
      <c r="IX4" s="2">
        <f>ROUND(-0.368,10)</f>
        <v>-0.368</v>
      </c>
    </row>
    <row r="5" spans="1:258">
      <c r="A5" s="1" t="s">
        <v>3</v>
      </c>
      <c r="B5" s="2">
        <f>ROUND(-0.168,10)</f>
        <v>-0.168</v>
      </c>
      <c r="C5" s="2">
        <f>ROUND(-0.17,10)</f>
        <v>-0.17</v>
      </c>
      <c r="D5" s="2">
        <f>ROUND(-0.174,10)</f>
        <v>-0.174</v>
      </c>
      <c r="E5" s="2">
        <f>ROUND(-0.176,10)</f>
        <v>-0.176</v>
      </c>
      <c r="F5" s="2">
        <f>ROUND(-0.177,10)</f>
        <v>-0.177</v>
      </c>
      <c r="G5" s="2">
        <f>ROUND(-0.178,10)</f>
        <v>-0.178</v>
      </c>
      <c r="H5" s="2">
        <f>ROUND(-0.179,10)</f>
        <v>-0.179</v>
      </c>
      <c r="I5" s="2">
        <f>ROUND(-0.178,10)</f>
        <v>-0.178</v>
      </c>
      <c r="J5" s="2">
        <f>ROUND(-0.181,10)</f>
        <v>-0.181</v>
      </c>
      <c r="K5" s="2">
        <f>ROUND(-0.179,10)</f>
        <v>-0.179</v>
      </c>
      <c r="L5" s="2">
        <f>ROUND(-0.181,10)</f>
        <v>-0.181</v>
      </c>
      <c r="M5" s="2">
        <f>ROUND(-0.182,10)</f>
        <v>-0.182</v>
      </c>
      <c r="N5" s="2">
        <f>ROUND(-0.183,10)</f>
        <v>-0.183</v>
      </c>
      <c r="O5" s="2">
        <f>ROUND(-0.188,10)</f>
        <v>-0.188</v>
      </c>
      <c r="P5" s="2">
        <f>ROUND(-0.191,10)</f>
        <v>-0.191</v>
      </c>
      <c r="Q5" s="2">
        <f>ROUND(-0.191,10)</f>
        <v>-0.191</v>
      </c>
      <c r="R5" s="2">
        <f>ROUND(-0.194,10)</f>
        <v>-0.194</v>
      </c>
      <c r="S5" s="2">
        <f>ROUND(-0.192,10)</f>
        <v>-0.192</v>
      </c>
      <c r="T5" s="2">
        <f>ROUND(-0.192,10)</f>
        <v>-0.192</v>
      </c>
      <c r="U5" s="2">
        <f>ROUND(-0.195,10)</f>
        <v>-0.195</v>
      </c>
      <c r="V5" s="2">
        <f>ROUND(-0.198,10)</f>
        <v>-0.198</v>
      </c>
      <c r="W5" s="2">
        <f>ROUND(-0.198,10)</f>
        <v>-0.198</v>
      </c>
      <c r="X5" s="2">
        <f>ROUND(-0.2,10)</f>
        <v>-0.2</v>
      </c>
      <c r="Y5" s="2">
        <f>ROUND(-0.204,10)</f>
        <v>-0.204</v>
      </c>
      <c r="Z5" s="2">
        <f>ROUND(-0.205,10)</f>
        <v>-0.205</v>
      </c>
      <c r="AA5" s="2">
        <f>ROUND(-0.208,10)</f>
        <v>-0.208</v>
      </c>
      <c r="AB5" s="2">
        <f>ROUND(-0.211,10)</f>
        <v>-0.211</v>
      </c>
      <c r="AC5" s="2">
        <f>ROUND(-0.216,10)</f>
        <v>-0.216</v>
      </c>
      <c r="AD5" s="2">
        <f>ROUND(-0.219,10)</f>
        <v>-0.219</v>
      </c>
      <c r="AE5" s="2">
        <f>ROUND(-0.221,10)</f>
        <v>-0.221</v>
      </c>
      <c r="AF5" s="2">
        <f>ROUND(-0.221,10)</f>
        <v>-0.221</v>
      </c>
      <c r="AG5" s="2">
        <f>ROUND(-0.223,10)</f>
        <v>-0.223</v>
      </c>
      <c r="AH5" s="2">
        <f>ROUND(-0.224,10)</f>
        <v>-0.224</v>
      </c>
      <c r="AI5" s="2">
        <f>ROUND(-0.227,10)</f>
        <v>-0.227</v>
      </c>
      <c r="AJ5" s="2">
        <f>ROUND(-0.231,10)</f>
        <v>-0.231</v>
      </c>
      <c r="AK5" s="2">
        <f>ROUND(-0.232,10)</f>
        <v>-0.232</v>
      </c>
      <c r="AL5" s="2">
        <f>ROUND(-0.232,10)</f>
        <v>-0.232</v>
      </c>
      <c r="AM5" s="2">
        <f>ROUND(-0.232,10)</f>
        <v>-0.232</v>
      </c>
      <c r="AN5" s="2">
        <f>ROUND(-0.232,10)</f>
        <v>-0.232</v>
      </c>
      <c r="AO5" s="2">
        <f>ROUND(-0.234,10)</f>
        <v>-0.234</v>
      </c>
      <c r="AP5" s="2">
        <f>ROUND(-0.238,10)</f>
        <v>-0.238</v>
      </c>
      <c r="AQ5" s="2">
        <f>ROUND(-0.241,10)</f>
        <v>-0.241</v>
      </c>
      <c r="AR5" s="2">
        <f>ROUND(-0.241,10)</f>
        <v>-0.241</v>
      </c>
      <c r="AS5" s="2">
        <f>ROUND(-0.244,10)</f>
        <v>-0.244</v>
      </c>
      <c r="AT5" s="2">
        <f>ROUND(-0.246,10)</f>
        <v>-0.246</v>
      </c>
      <c r="AU5" s="2">
        <f>ROUND(-0.248,10)</f>
        <v>-0.248</v>
      </c>
      <c r="AV5" s="2">
        <f>ROUND(-0.251,10)</f>
        <v>-0.251</v>
      </c>
      <c r="AW5" s="2">
        <f>ROUND(-0.254,10)</f>
        <v>-0.254</v>
      </c>
      <c r="AX5" s="2">
        <f>ROUND(-0.259,10)</f>
        <v>-0.259</v>
      </c>
      <c r="AY5" s="2">
        <f>ROUND(-0.259,10)</f>
        <v>-0.259</v>
      </c>
      <c r="AZ5" s="2">
        <f>ROUND(-0.265,10)</f>
        <v>-0.265</v>
      </c>
      <c r="BA5" s="2">
        <f>ROUND(-0.266,10)</f>
        <v>-0.266</v>
      </c>
      <c r="BB5" s="2">
        <f>ROUND(-0.271,10)</f>
        <v>-0.271</v>
      </c>
      <c r="BC5" s="2">
        <f>ROUND(-0.273,10)</f>
        <v>-0.273</v>
      </c>
      <c r="BD5" s="2">
        <f>ROUND(-0.275,10)</f>
        <v>-0.275</v>
      </c>
      <c r="BE5" s="2">
        <f>ROUND(-0.278,10)</f>
        <v>-0.278</v>
      </c>
      <c r="BF5" s="2">
        <f>ROUND(-0.277,10)</f>
        <v>-0.277</v>
      </c>
      <c r="BG5" s="2">
        <f>ROUND(-0.279,10)</f>
        <v>-0.279</v>
      </c>
      <c r="BH5" s="2">
        <f>ROUND(-0.277,10)</f>
        <v>-0.277</v>
      </c>
      <c r="BI5" s="2">
        <f>ROUND(-0.277,10)</f>
        <v>-0.277</v>
      </c>
      <c r="BJ5" s="2">
        <f>ROUND(-0.279,10)</f>
        <v>-0.279</v>
      </c>
      <c r="BK5" s="2">
        <f>ROUND(-0.279,10)</f>
        <v>-0.279</v>
      </c>
      <c r="BL5" s="2">
        <f>ROUND(-0.279,10)</f>
        <v>-0.279</v>
      </c>
      <c r="BM5" s="2">
        <f>ROUND(-0.282,10)</f>
        <v>-0.282</v>
      </c>
      <c r="BN5" s="2">
        <f>ROUND(-0.285,10)</f>
        <v>-0.285</v>
      </c>
      <c r="BO5" s="2">
        <f>ROUND(-0.286,10)</f>
        <v>-0.286</v>
      </c>
      <c r="BP5" s="2">
        <f>ROUND(-0.287,10)</f>
        <v>-0.287</v>
      </c>
      <c r="BQ5" s="2">
        <f>ROUND(-0.288,10)</f>
        <v>-0.288</v>
      </c>
      <c r="BR5" s="2">
        <f>ROUND(-0.287,10)</f>
        <v>-0.287</v>
      </c>
      <c r="BS5" s="2">
        <f>ROUND(-0.285,10)</f>
        <v>-0.285</v>
      </c>
      <c r="BT5" s="2">
        <f>ROUND(-0.288,10)</f>
        <v>-0.288</v>
      </c>
      <c r="BU5" s="2">
        <f>ROUND(-0.287,10)</f>
        <v>-0.287</v>
      </c>
      <c r="BV5" s="2">
        <f>ROUND(-0.287,10)</f>
        <v>-0.287</v>
      </c>
      <c r="BW5" s="2">
        <f>ROUND(-0.287,10)</f>
        <v>-0.287</v>
      </c>
      <c r="BX5" s="2">
        <f>ROUND(-0.287,10)</f>
        <v>-0.287</v>
      </c>
      <c r="BY5" s="2">
        <f>ROUND(-0.288,10)</f>
        <v>-0.288</v>
      </c>
      <c r="BZ5" s="2">
        <f>ROUND(-0.288,10)</f>
        <v>-0.288</v>
      </c>
      <c r="CA5" s="2">
        <f>ROUND(-0.288,10)</f>
        <v>-0.288</v>
      </c>
      <c r="CB5" s="2">
        <f>ROUND(-0.288,10)</f>
        <v>-0.288</v>
      </c>
      <c r="CC5" s="2">
        <f>ROUND(-0.289,10)</f>
        <v>-0.289</v>
      </c>
      <c r="CD5" s="2">
        <f>ROUND(-0.287,10)</f>
        <v>-0.287</v>
      </c>
      <c r="CE5" s="2">
        <f>ROUND(-0.29,10)</f>
        <v>-0.29</v>
      </c>
      <c r="CF5" s="2">
        <f>ROUND(-0.289,10)</f>
        <v>-0.289</v>
      </c>
      <c r="CG5" s="2">
        <f>ROUND(-0.289,10)</f>
        <v>-0.289</v>
      </c>
      <c r="CH5" s="2">
        <f>ROUND(-0.29,10)</f>
        <v>-0.29</v>
      </c>
      <c r="CI5" s="2">
        <f>ROUND(-0.291,10)</f>
        <v>-0.291</v>
      </c>
      <c r="CJ5" s="2">
        <f>ROUND(-0.292,10)</f>
        <v>-0.292</v>
      </c>
      <c r="CK5" s="2">
        <f>ROUND(-0.292,10)</f>
        <v>-0.292</v>
      </c>
      <c r="CL5" s="2">
        <f>ROUND(-0.292,10)</f>
        <v>-0.292</v>
      </c>
      <c r="CM5" s="2">
        <f>ROUND(-0.292,10)</f>
        <v>-0.292</v>
      </c>
      <c r="CN5" s="2">
        <f>ROUND(-0.293,10)</f>
        <v>-0.293</v>
      </c>
      <c r="CO5" s="2">
        <f>ROUND(-0.294,10)</f>
        <v>-0.294</v>
      </c>
      <c r="CP5" s="2">
        <f>ROUND(-0.294,10)</f>
        <v>-0.294</v>
      </c>
      <c r="CQ5" s="2">
        <f>ROUND(-0.294,10)</f>
        <v>-0.294</v>
      </c>
      <c r="CR5" s="2">
        <f>ROUND(-0.294,10)</f>
        <v>-0.294</v>
      </c>
      <c r="CS5" s="2">
        <f>ROUND(-0.296,10)</f>
        <v>-0.296</v>
      </c>
      <c r="CT5" s="2">
        <f>ROUND(-0.297,10)</f>
        <v>-0.297</v>
      </c>
      <c r="CU5" s="2">
        <f>ROUND(-0.298,10)</f>
        <v>-0.298</v>
      </c>
      <c r="CV5" s="2">
        <f>ROUND(-0.298,10)</f>
        <v>-0.298</v>
      </c>
      <c r="CW5" s="2">
        <f>ROUND(-0.298,10)</f>
        <v>-0.298</v>
      </c>
      <c r="CX5" s="2">
        <f>ROUND(-0.298,10)</f>
        <v>-0.298</v>
      </c>
      <c r="CY5" s="2">
        <f>ROUND(-0.298,10)</f>
        <v>-0.298</v>
      </c>
      <c r="CZ5" s="2">
        <f>ROUND(-0.299,10)</f>
        <v>-0.299</v>
      </c>
      <c r="DA5" s="2">
        <f>ROUND(-0.299,10)</f>
        <v>-0.299</v>
      </c>
      <c r="DB5" s="2">
        <f>ROUND(-0.301,10)</f>
        <v>-0.301</v>
      </c>
      <c r="DC5" s="2">
        <f>ROUND(-0.301,10)</f>
        <v>-0.301</v>
      </c>
      <c r="DD5" s="2">
        <f>ROUND(-0.299,10)</f>
        <v>-0.299</v>
      </c>
      <c r="DE5" s="2">
        <f>ROUND(-0.3,10)</f>
        <v>-0.3</v>
      </c>
      <c r="DF5" s="2">
        <f>ROUND(-0.301,10)</f>
        <v>-0.301</v>
      </c>
      <c r="DG5" s="2">
        <f>ROUND(-0.301,10)</f>
        <v>-0.301</v>
      </c>
      <c r="DH5" s="2">
        <f>ROUND(-0.301,10)</f>
        <v>-0.301</v>
      </c>
      <c r="DI5" s="2">
        <f>ROUND(-0.3,10)</f>
        <v>-0.3</v>
      </c>
      <c r="DJ5" s="2">
        <f>ROUND(-0.302,10)</f>
        <v>-0.302</v>
      </c>
      <c r="DK5" s="2">
        <f>ROUND(-0.303,10)</f>
        <v>-0.303</v>
      </c>
      <c r="DL5" s="2">
        <f>ROUND(-0.301,10)</f>
        <v>-0.301</v>
      </c>
      <c r="DM5" s="2">
        <f>ROUND(-0.303,10)</f>
        <v>-0.303</v>
      </c>
      <c r="DN5" s="2">
        <f>ROUND(-0.305,10)</f>
        <v>-0.305</v>
      </c>
      <c r="DO5" s="2">
        <f>ROUND(-0.305,10)</f>
        <v>-0.305</v>
      </c>
      <c r="DP5" s="2">
        <f>ROUND(-0.306,10)</f>
        <v>-0.306</v>
      </c>
      <c r="DQ5" s="2">
        <f>ROUND(-0.306,10)</f>
        <v>-0.306</v>
      </c>
      <c r="DR5" s="2">
        <f>ROUND(-0.309,10)</f>
        <v>-0.309</v>
      </c>
      <c r="DS5" s="2">
        <f>ROUND(-0.309,10)</f>
        <v>-0.309</v>
      </c>
      <c r="DT5" s="2">
        <f>ROUND(-0.322,10)</f>
        <v>-0.322</v>
      </c>
      <c r="DU5" s="2">
        <f>ROUND(-0.321,10)</f>
        <v>-0.321</v>
      </c>
      <c r="DV5" s="2">
        <f>ROUND(-0.319,10)</f>
        <v>-0.319</v>
      </c>
      <c r="DW5" s="2">
        <f>ROUND(-0.319,10)</f>
        <v>-0.319</v>
      </c>
      <c r="DX5" s="2">
        <f>ROUND(-0.321,10)</f>
        <v>-0.321</v>
      </c>
      <c r="DY5" s="2">
        <f>ROUND(-0.321,10)</f>
        <v>-0.321</v>
      </c>
      <c r="DZ5" s="2">
        <f>ROUND(-0.325,10)</f>
        <v>-0.325</v>
      </c>
      <c r="EA5" s="2">
        <f>ROUND(-0.325,10)</f>
        <v>-0.325</v>
      </c>
      <c r="EB5" s="2">
        <f>ROUND(-0.326,10)</f>
        <v>-0.326</v>
      </c>
      <c r="EC5" s="2">
        <f>ROUND(-0.329,10)</f>
        <v>-0.329</v>
      </c>
      <c r="ED5" s="2">
        <f>ROUND(-0.329,10)</f>
        <v>-0.329</v>
      </c>
      <c r="EE5" s="2">
        <f>ROUND(-0.331,10)</f>
        <v>-0.331</v>
      </c>
      <c r="EF5" s="2">
        <f>ROUND(-0.331,10)</f>
        <v>-0.331</v>
      </c>
      <c r="EG5" s="2">
        <f>ROUND(-0.334,10)</f>
        <v>-0.334</v>
      </c>
      <c r="EH5" s="2">
        <f>ROUND(-0.333,10)</f>
        <v>-0.333</v>
      </c>
      <c r="EI5" s="2">
        <f>ROUND(-0.33,10)</f>
        <v>-0.33</v>
      </c>
      <c r="EJ5" s="2">
        <f>ROUND(-0.331,10)</f>
        <v>-0.331</v>
      </c>
      <c r="EK5" s="2">
        <f>ROUND(-0.333,10)</f>
        <v>-0.333</v>
      </c>
      <c r="EL5" s="2">
        <f>ROUND(-0.333,10)</f>
        <v>-0.333</v>
      </c>
      <c r="EM5" s="2">
        <f>ROUND(-0.332,10)</f>
        <v>-0.332</v>
      </c>
      <c r="EN5" s="2">
        <f>ROUND(-0.333,10)</f>
        <v>-0.333</v>
      </c>
      <c r="EO5" s="2">
        <f>ROUND(-0.333,10)</f>
        <v>-0.333</v>
      </c>
      <c r="EP5" s="2">
        <f>ROUND(-0.333,10)</f>
        <v>-0.333</v>
      </c>
      <c r="EQ5" s="2">
        <f>ROUND(-0.332,10)</f>
        <v>-0.332</v>
      </c>
      <c r="ER5" s="2">
        <f>ROUND(-0.331,10)</f>
        <v>-0.331</v>
      </c>
      <c r="ES5" s="2">
        <f>ROUND(-0.331,10)</f>
        <v>-0.331</v>
      </c>
      <c r="ET5" s="2">
        <f>ROUND(-0.331,10)</f>
        <v>-0.331</v>
      </c>
      <c r="EU5" s="2">
        <f>ROUND(-0.329,10)</f>
        <v>-0.329</v>
      </c>
      <c r="EV5" s="2">
        <f>ROUND(-0.333,10)</f>
        <v>-0.333</v>
      </c>
      <c r="EW5" s="2">
        <f>ROUND(-0.333,10)</f>
        <v>-0.333</v>
      </c>
      <c r="EX5" s="2">
        <f>ROUND(-0.334,10)</f>
        <v>-0.334</v>
      </c>
      <c r="EY5" s="2">
        <f>ROUND(-0.334,10)</f>
        <v>-0.334</v>
      </c>
      <c r="EZ5" s="2">
        <f>ROUND(-0.334,10)</f>
        <v>-0.334</v>
      </c>
      <c r="FA5" s="2">
        <f>ROUND(-0.333,10)</f>
        <v>-0.333</v>
      </c>
      <c r="FB5" s="2">
        <f>ROUND(-0.334,10)</f>
        <v>-0.334</v>
      </c>
      <c r="FC5" s="2">
        <f>ROUND(-0.335,10)</f>
        <v>-0.335</v>
      </c>
      <c r="FD5" s="2">
        <f>ROUND(-0.336,10)</f>
        <v>-0.336</v>
      </c>
      <c r="FE5" s="2">
        <f>ROUND(-0.337,10)</f>
        <v>-0.337</v>
      </c>
      <c r="FF5" s="2">
        <f>ROUND(-0.337,10)</f>
        <v>-0.337</v>
      </c>
      <c r="FG5" s="2">
        <f>ROUND(-0.338,10)</f>
        <v>-0.338</v>
      </c>
      <c r="FH5" s="2">
        <f>ROUND(-0.337,10)</f>
        <v>-0.337</v>
      </c>
      <c r="FI5" s="2">
        <f>ROUND(-0.338,10)</f>
        <v>-0.338</v>
      </c>
      <c r="FJ5" s="2">
        <f>ROUND(-0.337,10)</f>
        <v>-0.337</v>
      </c>
      <c r="FK5" s="2">
        <f>ROUND(-0.338,10)</f>
        <v>-0.338</v>
      </c>
      <c r="FL5" s="2">
        <f>ROUND(-0.338,10)</f>
        <v>-0.338</v>
      </c>
      <c r="FM5" s="2">
        <f>ROUND(-0.336,10)</f>
        <v>-0.336</v>
      </c>
      <c r="FN5" s="2">
        <f>ROUND(-0.337,10)</f>
        <v>-0.337</v>
      </c>
      <c r="FO5" s="2">
        <f>ROUND(-0.337,10)</f>
        <v>-0.337</v>
      </c>
      <c r="FP5" s="2">
        <f>ROUND(-0.337,10)</f>
        <v>-0.337</v>
      </c>
      <c r="FQ5" s="2">
        <f>ROUND(-0.337,10)</f>
        <v>-0.337</v>
      </c>
      <c r="FR5" s="2">
        <f>ROUND(-0.337,10)</f>
        <v>-0.337</v>
      </c>
      <c r="FS5" s="2">
        <f>ROUND(-0.337,10)</f>
        <v>-0.337</v>
      </c>
      <c r="FT5" s="2">
        <f>ROUND(-0.338,10)</f>
        <v>-0.338</v>
      </c>
      <c r="FU5" s="2">
        <f>ROUND(-0.337,10)</f>
        <v>-0.337</v>
      </c>
      <c r="FV5" s="2">
        <f>ROUND(-0.337,10)</f>
        <v>-0.337</v>
      </c>
      <c r="FW5" s="2">
        <f>ROUND(-0.333,10)</f>
        <v>-0.333</v>
      </c>
      <c r="FX5" s="2">
        <f>ROUND(-0.334,10)</f>
        <v>-0.334</v>
      </c>
      <c r="FY5" s="2">
        <f>ROUND(-0.335,10)</f>
        <v>-0.335</v>
      </c>
      <c r="FZ5" s="2">
        <f>ROUND(-0.336,10)</f>
        <v>-0.336</v>
      </c>
      <c r="GA5" s="2">
        <f>ROUND(-0.338,10)</f>
        <v>-0.338</v>
      </c>
      <c r="GB5" s="2">
        <f>ROUND(-0.339,10)</f>
        <v>-0.339</v>
      </c>
      <c r="GC5" s="2">
        <f>ROUND(-0.338,10)</f>
        <v>-0.338</v>
      </c>
      <c r="GD5" s="2">
        <f>ROUND(-0.338,10)</f>
        <v>-0.338</v>
      </c>
      <c r="GE5" s="2">
        <f>ROUND(-0.339,10)</f>
        <v>-0.339</v>
      </c>
      <c r="GF5" s="2">
        <f>ROUND(-0.339,10)</f>
        <v>-0.339</v>
      </c>
      <c r="GG5" s="2">
        <f>ROUND(-0.337,10)</f>
        <v>-0.337</v>
      </c>
      <c r="GH5" s="2">
        <f>ROUND(-0.338,10)</f>
        <v>-0.338</v>
      </c>
      <c r="GI5" s="2">
        <f>ROUND(-0.338,10)</f>
        <v>-0.338</v>
      </c>
      <c r="GJ5" s="2">
        <f>ROUND(-0.339,10)</f>
        <v>-0.339</v>
      </c>
      <c r="GK5" s="2">
        <f>ROUND(-0.338,10)</f>
        <v>-0.338</v>
      </c>
      <c r="GL5" s="2">
        <f>ROUND(-0.338,10)</f>
        <v>-0.338</v>
      </c>
      <c r="GM5" s="2">
        <f>ROUND(-0.338,10)</f>
        <v>-0.338</v>
      </c>
      <c r="GN5" s="2">
        <f>ROUND(-0.337,10)</f>
        <v>-0.337</v>
      </c>
      <c r="GO5" s="2">
        <f>ROUND(-0.338,10)</f>
        <v>-0.338</v>
      </c>
      <c r="GP5" s="2">
        <f>ROUND(-0.338,10)</f>
        <v>-0.338</v>
      </c>
      <c r="GQ5" s="2">
        <f>ROUND(-0.337,10)</f>
        <v>-0.337</v>
      </c>
      <c r="GR5" s="2">
        <f>ROUND(-0.338,10)</f>
        <v>-0.338</v>
      </c>
      <c r="GS5" s="2">
        <f>ROUND(-0.338,10)</f>
        <v>-0.338</v>
      </c>
      <c r="GT5" s="2">
        <f>ROUND(-0.338,10)</f>
        <v>-0.338</v>
      </c>
      <c r="GU5" s="2">
        <f>ROUND(-0.338,10)</f>
        <v>-0.338</v>
      </c>
      <c r="GV5" s="2">
        <f>ROUND(-0.338,10)</f>
        <v>-0.338</v>
      </c>
      <c r="GW5" s="2">
        <f>ROUND(-0.338,10)</f>
        <v>-0.338</v>
      </c>
      <c r="GX5" s="2">
        <f>ROUND(-0.339,10)</f>
        <v>-0.339</v>
      </c>
      <c r="GY5" s="2">
        <f>ROUND(-0.339,10)</f>
        <v>-0.339</v>
      </c>
      <c r="GZ5" s="2">
        <f>ROUND(-0.339,10)</f>
        <v>-0.339</v>
      </c>
      <c r="HA5" s="2">
        <f>ROUND(-0.339,10)</f>
        <v>-0.339</v>
      </c>
      <c r="HB5" s="2">
        <f>ROUND(-0.337,10)</f>
        <v>-0.337</v>
      </c>
      <c r="HC5" s="2">
        <f>ROUND(-0.339,10)</f>
        <v>-0.339</v>
      </c>
      <c r="HD5" s="2">
        <f>ROUND(-0.339,10)</f>
        <v>-0.339</v>
      </c>
      <c r="HE5" s="2">
        <f>ROUND(-0.338,10)</f>
        <v>-0.338</v>
      </c>
      <c r="HF5" s="2">
        <f>ROUND(-0.336,10)</f>
        <v>-0.336</v>
      </c>
      <c r="HG5" s="2">
        <f>ROUND(-0.336,10)</f>
        <v>-0.336</v>
      </c>
      <c r="HH5" s="2">
        <f>ROUND(-0.339,10)</f>
        <v>-0.339</v>
      </c>
      <c r="HI5" s="2">
        <f>ROUND(-0.339,10)</f>
        <v>-0.339</v>
      </c>
      <c r="HJ5" s="2">
        <f>ROUND(-0.339,10)</f>
        <v>-0.339</v>
      </c>
      <c r="HK5" s="2">
        <f>ROUND(-0.339,10)</f>
        <v>-0.339</v>
      </c>
      <c r="HL5" s="2">
        <f>ROUND(-0.339,10)</f>
        <v>-0.339</v>
      </c>
      <c r="HM5" s="2">
        <f>ROUND(-0.339,10)</f>
        <v>-0.339</v>
      </c>
      <c r="HN5" s="2">
        <f>ROUND(-0.339,10)</f>
        <v>-0.339</v>
      </c>
      <c r="HO5" s="2">
        <f>ROUND(-0.339,10)</f>
        <v>-0.339</v>
      </c>
      <c r="HP5" s="2">
        <f>ROUND(-0.339,10)</f>
        <v>-0.339</v>
      </c>
      <c r="HQ5" s="2">
        <f>ROUND(-0.339,10)</f>
        <v>-0.339</v>
      </c>
      <c r="HR5" s="2">
        <f>ROUND(-0.339,10)</f>
        <v>-0.339</v>
      </c>
      <c r="HS5" s="2">
        <f>ROUND(-0.339,10)</f>
        <v>-0.339</v>
      </c>
      <c r="HT5" s="2">
        <f>ROUND(-0.339,10)</f>
        <v>-0.339</v>
      </c>
      <c r="HU5" s="2">
        <f>ROUND(-0.339,10)</f>
        <v>-0.339</v>
      </c>
      <c r="HV5" s="2">
        <f>ROUND(-0.339,10)</f>
        <v>-0.339</v>
      </c>
      <c r="HW5" s="2">
        <f>ROUND(-0.339,10)</f>
        <v>-0.339</v>
      </c>
      <c r="HX5" s="2">
        <f>ROUND(-0.339,10)</f>
        <v>-0.339</v>
      </c>
      <c r="HY5" s="2">
        <f>ROUND(-0.338,10)</f>
        <v>-0.338</v>
      </c>
      <c r="HZ5" s="2">
        <f>ROUND(-0.339,10)</f>
        <v>-0.339</v>
      </c>
      <c r="IA5" s="2">
        <f>ROUND(-0.339,10)</f>
        <v>-0.339</v>
      </c>
      <c r="IB5" s="2">
        <f>ROUND(-0.339,10)</f>
        <v>-0.339</v>
      </c>
      <c r="IC5" s="2">
        <f>ROUND(-0.336,10)</f>
        <v>-0.336</v>
      </c>
      <c r="ID5" s="2">
        <f>ROUND(-0.336,10)</f>
        <v>-0.336</v>
      </c>
      <c r="IE5" s="2">
        <f>ROUND(-0.336,10)</f>
        <v>-0.336</v>
      </c>
      <c r="IF5" s="2">
        <f>ROUND(-0.338,10)</f>
        <v>-0.338</v>
      </c>
      <c r="IG5" s="2">
        <f>ROUND(-0.337,10)</f>
        <v>-0.337</v>
      </c>
      <c r="IH5" s="2">
        <f>ROUND(-0.338,10)</f>
        <v>-0.338</v>
      </c>
      <c r="II5" s="2">
        <f>ROUND(-0.337,10)</f>
        <v>-0.337</v>
      </c>
      <c r="IJ5" s="2">
        <f>ROUND(-0.337,10)</f>
        <v>-0.337</v>
      </c>
      <c r="IK5" s="2">
        <f>ROUND(-0.337,10)</f>
        <v>-0.337</v>
      </c>
      <c r="IL5" s="2">
        <f>ROUND(-0.338,10)</f>
        <v>-0.338</v>
      </c>
      <c r="IM5" s="2">
        <f>ROUND(-0.336,10)</f>
        <v>-0.336</v>
      </c>
      <c r="IN5" s="2">
        <f>ROUND(-0.337,10)</f>
        <v>-0.337</v>
      </c>
      <c r="IO5" s="2">
        <f>ROUND(-0.336,10)</f>
        <v>-0.336</v>
      </c>
      <c r="IP5" s="2">
        <f>ROUND(-0.337,10)</f>
        <v>-0.337</v>
      </c>
      <c r="IQ5" s="2">
        <f>ROUND(-0.337,10)</f>
        <v>-0.337</v>
      </c>
      <c r="IR5" s="2">
        <f>ROUND(-0.336,10)</f>
        <v>-0.336</v>
      </c>
      <c r="IS5" s="2">
        <f>ROUND(-0.337,10)</f>
        <v>-0.337</v>
      </c>
      <c r="IT5" s="2">
        <f>ROUND(-0.337,10)</f>
        <v>-0.337</v>
      </c>
      <c r="IU5" s="2">
        <f>ROUND(-0.337,10)</f>
        <v>-0.337</v>
      </c>
      <c r="IV5" s="2">
        <f>ROUND(-0.337,10)</f>
        <v>-0.337</v>
      </c>
      <c r="IW5" s="2">
        <f>ROUND(-0.338,10)</f>
        <v>-0.338</v>
      </c>
      <c r="IX5" s="2">
        <f>ROUND(-0.338,10)</f>
        <v>-0.338</v>
      </c>
    </row>
    <row r="6" spans="1:258">
      <c r="A6" s="1" t="s">
        <v>4</v>
      </c>
      <c r="B6" s="2">
        <f>ROUND(-0.132,10)</f>
        <v>-0.132</v>
      </c>
      <c r="C6" s="2">
        <f>ROUND(-0.133,10)</f>
        <v>-0.133</v>
      </c>
      <c r="D6" s="2">
        <f>ROUND(-0.136,10)</f>
        <v>-0.136</v>
      </c>
      <c r="E6" s="2">
        <f>ROUND(-0.142,10)</f>
        <v>-0.142</v>
      </c>
      <c r="F6" s="2">
        <f>ROUND(-0.143,10)</f>
        <v>-0.143</v>
      </c>
      <c r="G6" s="2">
        <f>ROUND(-0.143,10)</f>
        <v>-0.143</v>
      </c>
      <c r="H6" s="2">
        <f>ROUND(-0.144,10)</f>
        <v>-0.144</v>
      </c>
      <c r="I6" s="2">
        <f>ROUND(-0.144,10)</f>
        <v>-0.144</v>
      </c>
      <c r="J6" s="2">
        <f>ROUND(-0.143,10)</f>
        <v>-0.143</v>
      </c>
      <c r="K6" s="2">
        <f>ROUND(-0.142,10)</f>
        <v>-0.142</v>
      </c>
      <c r="L6" s="2">
        <f>ROUND(-0.142,10)</f>
        <v>-0.142</v>
      </c>
      <c r="M6" s="2">
        <f>ROUND(-0.143,10)</f>
        <v>-0.143</v>
      </c>
      <c r="N6" s="2">
        <f>ROUND(-0.144,10)</f>
        <v>-0.144</v>
      </c>
      <c r="O6" s="2">
        <f>ROUND(-0.146,10)</f>
        <v>-0.146</v>
      </c>
      <c r="P6" s="2">
        <f>ROUND(-0.152,10)</f>
        <v>-0.152</v>
      </c>
      <c r="Q6" s="2">
        <f>ROUND(-0.155,10)</f>
        <v>-0.155</v>
      </c>
      <c r="R6" s="2">
        <f>ROUND(-0.158,10)</f>
        <v>-0.158</v>
      </c>
      <c r="S6" s="2">
        <f>ROUND(-0.159,10)</f>
        <v>-0.159</v>
      </c>
      <c r="T6" s="2">
        <f>ROUND(-0.16,10)</f>
        <v>-0.16</v>
      </c>
      <c r="U6" s="2">
        <f>ROUND(-0.162,10)</f>
        <v>-0.162</v>
      </c>
      <c r="V6" s="2">
        <f>ROUND(-0.162,10)</f>
        <v>-0.162</v>
      </c>
      <c r="W6" s="2">
        <f>ROUND(-0.161,10)</f>
        <v>-0.161</v>
      </c>
      <c r="X6" s="2">
        <f>ROUND(-0.162,10)</f>
        <v>-0.162</v>
      </c>
      <c r="Y6" s="2">
        <f>ROUND(-0.166,10)</f>
        <v>-0.166</v>
      </c>
      <c r="Z6" s="2">
        <f>ROUND(-0.167,10)</f>
        <v>-0.167</v>
      </c>
      <c r="AA6" s="2">
        <f>ROUND(-0.169,10)</f>
        <v>-0.169</v>
      </c>
      <c r="AB6" s="2">
        <f>ROUND(-0.171,10)</f>
        <v>-0.171</v>
      </c>
      <c r="AC6" s="2">
        <f>ROUND(-0.175,10)</f>
        <v>-0.175</v>
      </c>
      <c r="AD6" s="2">
        <f>ROUND(-0.179,10)</f>
        <v>-0.179</v>
      </c>
      <c r="AE6" s="2">
        <f>ROUND(-0.183,10)</f>
        <v>-0.183</v>
      </c>
      <c r="AF6" s="2">
        <f>ROUND(-0.183,10)</f>
        <v>-0.183</v>
      </c>
      <c r="AG6" s="2">
        <f>ROUND(-0.187,10)</f>
        <v>-0.187</v>
      </c>
      <c r="AH6" s="2">
        <f>ROUND(-0.189,10)</f>
        <v>-0.189</v>
      </c>
      <c r="AI6" s="2">
        <f>ROUND(-0.195,10)</f>
        <v>-0.195</v>
      </c>
      <c r="AJ6" s="2">
        <f>ROUND(-0.198,10)</f>
        <v>-0.198</v>
      </c>
      <c r="AK6" s="2">
        <f>ROUND(-0.199,10)</f>
        <v>-0.199</v>
      </c>
      <c r="AL6" s="2">
        <f>ROUND(-0.2,10)</f>
        <v>-0.2</v>
      </c>
      <c r="AM6" s="2">
        <f>ROUND(-0.201,10)</f>
        <v>-0.201</v>
      </c>
      <c r="AN6" s="2">
        <f>ROUND(-0.201,10)</f>
        <v>-0.201</v>
      </c>
      <c r="AO6" s="2">
        <f>ROUND(-0.202,10)</f>
        <v>-0.202</v>
      </c>
      <c r="AP6" s="2">
        <f>ROUND(-0.205,10)</f>
        <v>-0.205</v>
      </c>
      <c r="AQ6" s="2">
        <f>ROUND(-0.207,10)</f>
        <v>-0.207</v>
      </c>
      <c r="AR6" s="2">
        <f>ROUND(-0.208,10)</f>
        <v>-0.208</v>
      </c>
      <c r="AS6" s="2">
        <f>ROUND(-0.213,10)</f>
        <v>-0.213</v>
      </c>
      <c r="AT6" s="2">
        <f>ROUND(-0.215,10)</f>
        <v>-0.215</v>
      </c>
      <c r="AU6" s="2">
        <f>ROUND(-0.216,10)</f>
        <v>-0.216</v>
      </c>
      <c r="AV6" s="2">
        <f>ROUND(-0.221,10)</f>
        <v>-0.221</v>
      </c>
      <c r="AW6" s="2">
        <f>ROUND(-0.224,10)</f>
        <v>-0.224</v>
      </c>
      <c r="AX6" s="2">
        <f>ROUND(-0.229,10)</f>
        <v>-0.229</v>
      </c>
      <c r="AY6" s="2">
        <f>ROUND(-0.225,10)</f>
        <v>-0.225</v>
      </c>
      <c r="AZ6" s="2">
        <f>ROUND(-0.226,10)</f>
        <v>-0.226</v>
      </c>
      <c r="BA6" s="2">
        <f>ROUND(-0.227,10)</f>
        <v>-0.227</v>
      </c>
      <c r="BB6" s="2">
        <f>ROUND(-0.23,10)</f>
        <v>-0.23</v>
      </c>
      <c r="BC6" s="2">
        <f>ROUND(-0.234,10)</f>
        <v>-0.234</v>
      </c>
      <c r="BD6" s="2">
        <f>ROUND(-0.235,10)</f>
        <v>-0.235</v>
      </c>
      <c r="BE6" s="2">
        <f>ROUND(-0.238,10)</f>
        <v>-0.238</v>
      </c>
      <c r="BF6" s="2">
        <f>ROUND(-0.239,10)</f>
        <v>-0.239</v>
      </c>
      <c r="BG6" s="2">
        <f>ROUND(-0.241,10)</f>
        <v>-0.241</v>
      </c>
      <c r="BH6" s="2">
        <f>ROUND(-0.242,10)</f>
        <v>-0.242</v>
      </c>
      <c r="BI6" s="2">
        <f>ROUND(-0.242,10)</f>
        <v>-0.242</v>
      </c>
      <c r="BJ6" s="2">
        <f>ROUND(-0.243,10)</f>
        <v>-0.243</v>
      </c>
      <c r="BK6" s="2">
        <f>ROUND(-0.244,10)</f>
        <v>-0.244</v>
      </c>
      <c r="BL6" s="2">
        <f>ROUND(-0.245,10)</f>
        <v>-0.245</v>
      </c>
      <c r="BM6" s="2">
        <f>ROUND(-0.246,10)</f>
        <v>-0.246</v>
      </c>
      <c r="BN6" s="2">
        <f>ROUND(-0.248,10)</f>
        <v>-0.248</v>
      </c>
      <c r="BO6" s="2">
        <f>ROUND(-0.248,10)</f>
        <v>-0.248</v>
      </c>
      <c r="BP6" s="2">
        <f>ROUND(-0.247,10)</f>
        <v>-0.247</v>
      </c>
      <c r="BQ6" s="2">
        <f>ROUND(-0.248,10)</f>
        <v>-0.248</v>
      </c>
      <c r="BR6" s="2">
        <f>ROUND(-0.251,10)</f>
        <v>-0.251</v>
      </c>
      <c r="BS6" s="2">
        <f>ROUND(-0.249,10)</f>
        <v>-0.249</v>
      </c>
      <c r="BT6" s="2">
        <f>ROUND(-0.249,10)</f>
        <v>-0.249</v>
      </c>
      <c r="BU6" s="2">
        <f>ROUND(-0.251,10)</f>
        <v>-0.251</v>
      </c>
      <c r="BV6" s="2">
        <f>ROUND(-0.249,10)</f>
        <v>-0.249</v>
      </c>
      <c r="BW6" s="2">
        <f>ROUND(-0.249,10)</f>
        <v>-0.249</v>
      </c>
      <c r="BX6" s="2">
        <f>ROUND(-0.25,10)</f>
        <v>-0.25</v>
      </c>
      <c r="BY6" s="2">
        <f>ROUND(-0.249,10)</f>
        <v>-0.249</v>
      </c>
      <c r="BZ6" s="2">
        <f>ROUND(-0.249,10)</f>
        <v>-0.249</v>
      </c>
      <c r="CA6" s="2">
        <f>ROUND(-0.249,10)</f>
        <v>-0.249</v>
      </c>
      <c r="CB6" s="2">
        <f>ROUND(-0.25,10)</f>
        <v>-0.25</v>
      </c>
      <c r="CC6" s="2">
        <f>ROUND(-0.252,10)</f>
        <v>-0.252</v>
      </c>
      <c r="CD6" s="2">
        <f>ROUND(-0.251,10)</f>
        <v>-0.251</v>
      </c>
      <c r="CE6" s="2">
        <f>ROUND(-0.252,10)</f>
        <v>-0.252</v>
      </c>
      <c r="CF6" s="2">
        <f>ROUND(-0.251,10)</f>
        <v>-0.251</v>
      </c>
      <c r="CG6" s="2">
        <f>ROUND(-0.25,10)</f>
        <v>-0.25</v>
      </c>
      <c r="CH6" s="2">
        <f>ROUND(-0.251,10)</f>
        <v>-0.251</v>
      </c>
      <c r="CI6" s="2">
        <f>ROUND(-0.253,10)</f>
        <v>-0.253</v>
      </c>
      <c r="CJ6" s="2">
        <f>ROUND(-0.255,10)</f>
        <v>-0.255</v>
      </c>
      <c r="CK6" s="2">
        <f>ROUND(-0.256,10)</f>
        <v>-0.256</v>
      </c>
      <c r="CL6" s="2">
        <f>ROUND(-0.258,10)</f>
        <v>-0.258</v>
      </c>
      <c r="CM6" s="2">
        <f>ROUND(-0.26,10)</f>
        <v>-0.26</v>
      </c>
      <c r="CN6" s="2">
        <f>ROUND(-0.259,10)</f>
        <v>-0.259</v>
      </c>
      <c r="CO6" s="2">
        <f>ROUND(-0.258,10)</f>
        <v>-0.258</v>
      </c>
      <c r="CP6" s="2">
        <f>ROUND(-0.257,10)</f>
        <v>-0.257</v>
      </c>
      <c r="CQ6" s="2">
        <f>ROUND(-0.257,10)</f>
        <v>-0.257</v>
      </c>
      <c r="CR6" s="2">
        <f>ROUND(-0.257,10)</f>
        <v>-0.257</v>
      </c>
      <c r="CS6" s="2">
        <f>ROUND(-0.257,10)</f>
        <v>-0.257</v>
      </c>
      <c r="CT6" s="2">
        <f>ROUND(-0.258,10)</f>
        <v>-0.258</v>
      </c>
      <c r="CU6" s="2">
        <f>ROUND(-0.258,10)</f>
        <v>-0.258</v>
      </c>
      <c r="CV6" s="2">
        <f>ROUND(-0.258,10)</f>
        <v>-0.258</v>
      </c>
      <c r="CW6" s="2">
        <f>ROUND(-0.258,10)</f>
        <v>-0.258</v>
      </c>
      <c r="CX6" s="2">
        <f>ROUND(-0.258,10)</f>
        <v>-0.258</v>
      </c>
      <c r="CY6" s="2">
        <f>ROUND(-0.258,10)</f>
        <v>-0.258</v>
      </c>
      <c r="CZ6" s="2">
        <f>ROUND(-0.26,10)</f>
        <v>-0.26</v>
      </c>
      <c r="DA6" s="2">
        <f>ROUND(-0.261,10)</f>
        <v>-0.261</v>
      </c>
      <c r="DB6" s="2">
        <f>ROUND(-0.261,10)</f>
        <v>-0.261</v>
      </c>
      <c r="DC6" s="2">
        <f>ROUND(-0.261,10)</f>
        <v>-0.261</v>
      </c>
      <c r="DD6" s="2">
        <f>ROUND(-0.262,10)</f>
        <v>-0.262</v>
      </c>
      <c r="DE6" s="2">
        <f>ROUND(-0.261,10)</f>
        <v>-0.261</v>
      </c>
      <c r="DF6" s="2">
        <f>ROUND(-0.262,10)</f>
        <v>-0.262</v>
      </c>
      <c r="DG6" s="2">
        <f>ROUND(-0.261,10)</f>
        <v>-0.261</v>
      </c>
      <c r="DH6" s="2">
        <f>ROUND(-0.264,10)</f>
        <v>-0.264</v>
      </c>
      <c r="DI6" s="2">
        <f>ROUND(-0.262,10)</f>
        <v>-0.262</v>
      </c>
      <c r="DJ6" s="2">
        <f>ROUND(-0.263,10)</f>
        <v>-0.263</v>
      </c>
      <c r="DK6" s="2">
        <f>ROUND(-0.263,10)</f>
        <v>-0.263</v>
      </c>
      <c r="DL6" s="2">
        <f>ROUND(-0.262,10)</f>
        <v>-0.262</v>
      </c>
      <c r="DM6" s="2">
        <f>ROUND(-0.262,10)</f>
        <v>-0.262</v>
      </c>
      <c r="DN6" s="2">
        <f>ROUND(-0.264,10)</f>
        <v>-0.264</v>
      </c>
      <c r="DO6" s="2">
        <f>ROUND(-0.265,10)</f>
        <v>-0.265</v>
      </c>
      <c r="DP6" s="2">
        <f>ROUND(-0.266,10)</f>
        <v>-0.266</v>
      </c>
      <c r="DQ6" s="2">
        <f>ROUND(-0.266,10)</f>
        <v>-0.266</v>
      </c>
      <c r="DR6" s="2">
        <f>ROUND(-0.268,10)</f>
        <v>-0.268</v>
      </c>
      <c r="DS6" s="2">
        <f>ROUND(-0.269,10)</f>
        <v>-0.269</v>
      </c>
      <c r="DT6" s="2">
        <f>ROUND(-0.281,10)</f>
        <v>-0.281</v>
      </c>
      <c r="DU6" s="2">
        <f>ROUND(-0.283,10)</f>
        <v>-0.283</v>
      </c>
      <c r="DV6" s="2">
        <f>ROUND(-0.281,10)</f>
        <v>-0.281</v>
      </c>
      <c r="DW6" s="2">
        <f>ROUND(-0.282,10)</f>
        <v>-0.282</v>
      </c>
      <c r="DX6" s="2">
        <f>ROUND(-0.286,10)</f>
        <v>-0.286</v>
      </c>
      <c r="DY6" s="2">
        <f>ROUND(-0.29,10)</f>
        <v>-0.29</v>
      </c>
      <c r="DZ6" s="2">
        <f>ROUND(-0.291,10)</f>
        <v>-0.291</v>
      </c>
      <c r="EA6" s="2">
        <f>ROUND(-0.292,10)</f>
        <v>-0.292</v>
      </c>
      <c r="EB6" s="2">
        <f>ROUND(-0.293,10)</f>
        <v>-0.293</v>
      </c>
      <c r="EC6" s="2">
        <f>ROUND(-0.293,10)</f>
        <v>-0.293</v>
      </c>
      <c r="ED6" s="2">
        <f>ROUND(-0.293,10)</f>
        <v>-0.293</v>
      </c>
      <c r="EE6" s="2">
        <f>ROUND(-0.292,10)</f>
        <v>-0.292</v>
      </c>
      <c r="EF6" s="2">
        <f>ROUND(-0.291,10)</f>
        <v>-0.291</v>
      </c>
      <c r="EG6" s="2">
        <f>ROUND(-0.295,10)</f>
        <v>-0.295</v>
      </c>
      <c r="EH6" s="2">
        <f>ROUND(-0.295,10)</f>
        <v>-0.295</v>
      </c>
      <c r="EI6" s="2">
        <f>ROUND(-0.293,10)</f>
        <v>-0.293</v>
      </c>
      <c r="EJ6" s="2">
        <f>ROUND(-0.295,10)</f>
        <v>-0.295</v>
      </c>
      <c r="EK6" s="2">
        <f>ROUND(-0.295,10)</f>
        <v>-0.295</v>
      </c>
      <c r="EL6" s="2">
        <f>ROUND(-0.297,10)</f>
        <v>-0.297</v>
      </c>
      <c r="EM6" s="2">
        <f>ROUND(-0.297,10)</f>
        <v>-0.297</v>
      </c>
      <c r="EN6" s="2">
        <f>ROUND(-0.297,10)</f>
        <v>-0.297</v>
      </c>
      <c r="EO6" s="2">
        <f>ROUND(-0.297,10)</f>
        <v>-0.297</v>
      </c>
      <c r="EP6" s="2">
        <f>ROUND(-0.298,10)</f>
        <v>-0.298</v>
      </c>
      <c r="EQ6" s="2">
        <f>ROUND(-0.298,10)</f>
        <v>-0.298</v>
      </c>
      <c r="ER6" s="2">
        <f>ROUND(-0.296,10)</f>
        <v>-0.296</v>
      </c>
      <c r="ES6" s="2">
        <f>ROUND(-0.297,10)</f>
        <v>-0.297</v>
      </c>
      <c r="ET6" s="2">
        <f>ROUND(-0.297,10)</f>
        <v>-0.297</v>
      </c>
      <c r="EU6" s="2">
        <f>ROUND(-0.298,10)</f>
        <v>-0.298</v>
      </c>
      <c r="EV6" s="2">
        <f>ROUND(-0.299,10)</f>
        <v>-0.299</v>
      </c>
      <c r="EW6" s="2">
        <f>ROUND(-0.298,10)</f>
        <v>-0.298</v>
      </c>
      <c r="EX6" s="2">
        <f>ROUND(-0.298,10)</f>
        <v>-0.298</v>
      </c>
      <c r="EY6" s="2">
        <f>ROUND(-0.298,10)</f>
        <v>-0.298</v>
      </c>
      <c r="EZ6" s="2">
        <f>ROUND(-0.298,10)</f>
        <v>-0.298</v>
      </c>
      <c r="FA6" s="2">
        <f>ROUND(-0.297,10)</f>
        <v>-0.297</v>
      </c>
      <c r="FB6" s="2">
        <f>ROUND(-0.299,10)</f>
        <v>-0.299</v>
      </c>
      <c r="FC6" s="2">
        <f>ROUND(-0.299,10)</f>
        <v>-0.299</v>
      </c>
      <c r="FD6" s="2">
        <f>ROUND(-0.298,10)</f>
        <v>-0.298</v>
      </c>
      <c r="FE6" s="2">
        <f>ROUND(-0.299,10)</f>
        <v>-0.299</v>
      </c>
      <c r="FF6" s="2">
        <f>ROUND(-0.298,10)</f>
        <v>-0.298</v>
      </c>
      <c r="FG6" s="2">
        <f>ROUND(-0.299,10)</f>
        <v>-0.299</v>
      </c>
      <c r="FH6" s="2">
        <f>ROUND(-0.298,10)</f>
        <v>-0.298</v>
      </c>
      <c r="FI6" s="2">
        <f>ROUND(-0.299,10)</f>
        <v>-0.299</v>
      </c>
      <c r="FJ6" s="2">
        <f>ROUND(-0.298,10)</f>
        <v>-0.298</v>
      </c>
      <c r="FK6" s="2">
        <f>ROUND(-0.298,10)</f>
        <v>-0.298</v>
      </c>
      <c r="FL6" s="2">
        <f>ROUND(-0.298,10)</f>
        <v>-0.298</v>
      </c>
      <c r="FM6" s="2">
        <f>ROUND(-0.298,10)</f>
        <v>-0.298</v>
      </c>
      <c r="FN6" s="2">
        <f>ROUND(-0.297,10)</f>
        <v>-0.297</v>
      </c>
      <c r="FO6" s="2">
        <f>ROUND(-0.299,10)</f>
        <v>-0.299</v>
      </c>
      <c r="FP6" s="2">
        <f>ROUND(-0.299,10)</f>
        <v>-0.299</v>
      </c>
      <c r="FQ6" s="2">
        <f>ROUND(-0.299,10)</f>
        <v>-0.299</v>
      </c>
      <c r="FR6" s="2">
        <f>ROUND(-0.301,10)</f>
        <v>-0.301</v>
      </c>
      <c r="FS6" s="2">
        <f>ROUND(-0.301,10)</f>
        <v>-0.301</v>
      </c>
      <c r="FT6" s="2">
        <f>ROUND(-0.303,10)</f>
        <v>-0.303</v>
      </c>
      <c r="FU6" s="2">
        <f>ROUND(-0.303,10)</f>
        <v>-0.303</v>
      </c>
      <c r="FV6" s="2">
        <f>ROUND(-0.304,10)</f>
        <v>-0.304</v>
      </c>
      <c r="FW6" s="2">
        <f>ROUND(-0.301,10)</f>
        <v>-0.301</v>
      </c>
      <c r="FX6" s="2">
        <f>ROUND(-0.303,10)</f>
        <v>-0.303</v>
      </c>
      <c r="FY6" s="2">
        <f>ROUND(-0.302,10)</f>
        <v>-0.302</v>
      </c>
      <c r="FZ6" s="2">
        <f>ROUND(-0.303,10)</f>
        <v>-0.303</v>
      </c>
      <c r="GA6" s="2">
        <f>ROUND(-0.301,10)</f>
        <v>-0.301</v>
      </c>
      <c r="GB6" s="2">
        <f>ROUND(-0.301,10)</f>
        <v>-0.301</v>
      </c>
      <c r="GC6" s="2">
        <f>ROUND(-0.301,10)</f>
        <v>-0.301</v>
      </c>
      <c r="GD6" s="2">
        <f>ROUND(-0.301,10)</f>
        <v>-0.301</v>
      </c>
      <c r="GE6" s="2">
        <f>ROUND(-0.301,10)</f>
        <v>-0.301</v>
      </c>
      <c r="GF6" s="2">
        <f>ROUND(-0.301,10)</f>
        <v>-0.301</v>
      </c>
      <c r="GG6" s="2">
        <f>ROUND(-0.302,10)</f>
        <v>-0.302</v>
      </c>
      <c r="GH6" s="2">
        <f>ROUND(-0.303,10)</f>
        <v>-0.303</v>
      </c>
      <c r="GI6" s="2">
        <f>ROUND(-0.301,10)</f>
        <v>-0.301</v>
      </c>
      <c r="GJ6" s="2">
        <f>ROUND(-0.302,10)</f>
        <v>-0.302</v>
      </c>
      <c r="GK6" s="2">
        <f>ROUND(-0.301,10)</f>
        <v>-0.301</v>
      </c>
      <c r="GL6" s="2">
        <f>ROUND(-0.301,10)</f>
        <v>-0.301</v>
      </c>
      <c r="GM6" s="2">
        <f>ROUND(-0.301,10)</f>
        <v>-0.301</v>
      </c>
      <c r="GN6" s="2">
        <f>ROUND(-0.301,10)</f>
        <v>-0.301</v>
      </c>
      <c r="GO6" s="2">
        <f>ROUND(-0.302,10)</f>
        <v>-0.302</v>
      </c>
      <c r="GP6" s="2">
        <f>ROUND(-0.304,10)</f>
        <v>-0.304</v>
      </c>
      <c r="GQ6" s="2">
        <f>ROUND(-0.304,10)</f>
        <v>-0.304</v>
      </c>
      <c r="GR6" s="2">
        <f>ROUND(-0.305,10)</f>
        <v>-0.305</v>
      </c>
      <c r="GS6" s="2">
        <f>ROUND(-0.306,10)</f>
        <v>-0.306</v>
      </c>
      <c r="GT6" s="2">
        <f>ROUND(-0.309,10)</f>
        <v>-0.309</v>
      </c>
      <c r="GU6" s="2">
        <f>ROUND(-0.311,10)</f>
        <v>-0.311</v>
      </c>
      <c r="GV6" s="2">
        <f>ROUND(-0.311,10)</f>
        <v>-0.311</v>
      </c>
      <c r="GW6" s="2">
        <f>ROUND(-0.311,10)</f>
        <v>-0.311</v>
      </c>
      <c r="GX6" s="2">
        <f>ROUND(-0.312,10)</f>
        <v>-0.312</v>
      </c>
      <c r="GY6" s="2">
        <f>ROUND(-0.313,10)</f>
        <v>-0.313</v>
      </c>
      <c r="GZ6" s="2">
        <f>ROUND(-0.313,10)</f>
        <v>-0.313</v>
      </c>
      <c r="HA6" s="2">
        <f>ROUND(-0.312,10)</f>
        <v>-0.312</v>
      </c>
      <c r="HB6" s="2">
        <f>ROUND(-0.311,10)</f>
        <v>-0.311</v>
      </c>
      <c r="HC6" s="2">
        <f>ROUND(-0.312,10)</f>
        <v>-0.312</v>
      </c>
      <c r="HD6" s="2">
        <f>ROUND(-0.313,10)</f>
        <v>-0.313</v>
      </c>
      <c r="HE6" s="2">
        <f>ROUND(-0.312,10)</f>
        <v>-0.312</v>
      </c>
      <c r="HF6" s="2">
        <f>ROUND(-0.313,10)</f>
        <v>-0.313</v>
      </c>
      <c r="HG6" s="2">
        <f>ROUND(-0.313,10)</f>
        <v>-0.313</v>
      </c>
      <c r="HH6" s="2">
        <f>ROUND(-0.313,10)</f>
        <v>-0.313</v>
      </c>
      <c r="HI6" s="2">
        <f>ROUND(-0.313,10)</f>
        <v>-0.313</v>
      </c>
      <c r="HJ6" s="2">
        <f>ROUND(-0.313,10)</f>
        <v>-0.313</v>
      </c>
      <c r="HK6" s="2">
        <f>ROUND(-0.312,10)</f>
        <v>-0.312</v>
      </c>
      <c r="HL6" s="2">
        <f>ROUND(-0.312,10)</f>
        <v>-0.312</v>
      </c>
      <c r="HM6" s="2">
        <f>ROUND(-0.312,10)</f>
        <v>-0.312</v>
      </c>
      <c r="HN6" s="2">
        <f>ROUND(-0.312,10)</f>
        <v>-0.312</v>
      </c>
      <c r="HO6" s="2">
        <f>ROUND(-0.312,10)</f>
        <v>-0.312</v>
      </c>
      <c r="HP6" s="2">
        <f>ROUND(-0.312,10)</f>
        <v>-0.312</v>
      </c>
      <c r="HQ6" s="2">
        <f>ROUND(-0.312,10)</f>
        <v>-0.312</v>
      </c>
      <c r="HR6" s="2">
        <f>ROUND(-0.312,10)</f>
        <v>-0.312</v>
      </c>
      <c r="HS6" s="2">
        <f>ROUND(-0.311,10)</f>
        <v>-0.311</v>
      </c>
      <c r="HT6" s="2">
        <f>ROUND(-0.312,10)</f>
        <v>-0.312</v>
      </c>
      <c r="HU6" s="2">
        <f>ROUND(-0.313,10)</f>
        <v>-0.313</v>
      </c>
      <c r="HV6" s="2">
        <f>ROUND(-0.312,10)</f>
        <v>-0.312</v>
      </c>
      <c r="HW6" s="2">
        <f>ROUND(-0.313,10)</f>
        <v>-0.313</v>
      </c>
      <c r="HX6" s="2">
        <f>ROUND(-0.313,10)</f>
        <v>-0.313</v>
      </c>
      <c r="HY6" s="2">
        <f>ROUND(-0.314,10)</f>
        <v>-0.314</v>
      </c>
      <c r="HZ6" s="2">
        <f>ROUND(-0.314,10)</f>
        <v>-0.314</v>
      </c>
      <c r="IA6" s="2">
        <f>ROUND(-0.314,10)</f>
        <v>-0.314</v>
      </c>
      <c r="IB6" s="2">
        <f>ROUND(-0.314,10)</f>
        <v>-0.314</v>
      </c>
      <c r="IC6" s="2">
        <f>ROUND(-0.314,10)</f>
        <v>-0.314</v>
      </c>
      <c r="ID6" s="2">
        <f>ROUND(-0.313,10)</f>
        <v>-0.313</v>
      </c>
      <c r="IE6" s="2">
        <f>ROUND(-0.313,10)</f>
        <v>-0.313</v>
      </c>
      <c r="IF6" s="2">
        <f>ROUND(-0.313,10)</f>
        <v>-0.313</v>
      </c>
      <c r="IG6" s="2">
        <f>ROUND(-0.315,10)</f>
        <v>-0.315</v>
      </c>
      <c r="IH6" s="2">
        <f>ROUND(-0.316,10)</f>
        <v>-0.316</v>
      </c>
      <c r="II6" s="2">
        <f>ROUND(-0.318,10)</f>
        <v>-0.318</v>
      </c>
      <c r="IJ6" s="2">
        <f>ROUND(-0.316,10)</f>
        <v>-0.316</v>
      </c>
      <c r="IK6" s="2">
        <f>ROUND(-0.316,10)</f>
        <v>-0.316</v>
      </c>
      <c r="IL6" s="2">
        <f>ROUND(-0.316,10)</f>
        <v>-0.316</v>
      </c>
      <c r="IM6" s="2">
        <f>ROUND(-0.316,10)</f>
        <v>-0.316</v>
      </c>
      <c r="IN6" s="2">
        <f>ROUND(-0.316,10)</f>
        <v>-0.316</v>
      </c>
      <c r="IO6" s="2">
        <f>ROUND(-0.314,10)</f>
        <v>-0.314</v>
      </c>
      <c r="IP6" s="2">
        <f>ROUND(-0.313,10)</f>
        <v>-0.313</v>
      </c>
      <c r="IQ6" s="2">
        <f>ROUND(-0.313,10)</f>
        <v>-0.313</v>
      </c>
      <c r="IR6" s="2">
        <f>ROUND(-0.315,10)</f>
        <v>-0.315</v>
      </c>
      <c r="IS6" s="2">
        <f>ROUND(-0.316,10)</f>
        <v>-0.316</v>
      </c>
      <c r="IT6" s="2">
        <f>ROUND(-0.317,10)</f>
        <v>-0.317</v>
      </c>
      <c r="IU6" s="2">
        <f>ROUND(-0.318,10)</f>
        <v>-0.318</v>
      </c>
      <c r="IV6" s="2">
        <f>ROUND(-0.319,10)</f>
        <v>-0.319</v>
      </c>
      <c r="IW6" s="2">
        <f>ROUND(-0.319,10)</f>
        <v>-0.319</v>
      </c>
      <c r="IX6" s="2">
        <f>ROUND(-0.319,10)</f>
        <v>-0.319</v>
      </c>
    </row>
    <row r="7" spans="1:258">
      <c r="A7" s="1" t="s">
        <v>5</v>
      </c>
      <c r="B7" s="2">
        <f>ROUND(-0.041,10)</f>
        <v>-0.041</v>
      </c>
      <c r="C7" s="2">
        <f>ROUND(-0.041,10)</f>
        <v>-0.041</v>
      </c>
      <c r="D7" s="2">
        <f>ROUND(-0.044,10)</f>
        <v>-0.044</v>
      </c>
      <c r="E7" s="2">
        <f>ROUND(-0.05,10)</f>
        <v>-0.05</v>
      </c>
      <c r="F7" s="2">
        <f>ROUND(-0.051,10)</f>
        <v>-0.051</v>
      </c>
      <c r="G7" s="2">
        <f>ROUND(-0.052,10)</f>
        <v>-0.052</v>
      </c>
      <c r="H7" s="2">
        <f>ROUND(-0.053,10)</f>
        <v>-0.053</v>
      </c>
      <c r="I7" s="2">
        <f>ROUND(-0.054,10)</f>
        <v>-0.054</v>
      </c>
      <c r="J7" s="2">
        <f>ROUND(-0.053,10)</f>
        <v>-0.053</v>
      </c>
      <c r="K7" s="2">
        <f>ROUND(-0.054,10)</f>
        <v>-0.054</v>
      </c>
      <c r="L7" s="2">
        <f>ROUND(-0.054,10)</f>
        <v>-0.054</v>
      </c>
      <c r="M7" s="2">
        <f>ROUND(-0.056,10)</f>
        <v>-0.056</v>
      </c>
      <c r="N7" s="2">
        <f>ROUND(-0.061,10)</f>
        <v>-0.061</v>
      </c>
      <c r="O7" s="2">
        <f>ROUND(-0.065,10)</f>
        <v>-0.065</v>
      </c>
      <c r="P7" s="2">
        <f>ROUND(-0.074,10)</f>
        <v>-0.074</v>
      </c>
      <c r="Q7" s="2">
        <f>ROUND(-0.077,10)</f>
        <v>-0.077</v>
      </c>
      <c r="R7" s="2">
        <f>ROUND(-0.082,10)</f>
        <v>-0.082</v>
      </c>
      <c r="S7" s="2">
        <f>ROUND(-0.082,10)</f>
        <v>-0.082</v>
      </c>
      <c r="T7" s="2">
        <f>ROUND(-0.083,10)</f>
        <v>-0.083</v>
      </c>
      <c r="U7" s="2">
        <f>ROUND(-0.089,10)</f>
        <v>-0.089</v>
      </c>
      <c r="V7" s="2">
        <f>ROUND(-0.094,10)</f>
        <v>-0.094</v>
      </c>
      <c r="W7" s="2">
        <f>ROUND(-0.094,10)</f>
        <v>-0.094</v>
      </c>
      <c r="X7" s="2">
        <f>ROUND(-0.096,10)</f>
        <v>-0.096</v>
      </c>
      <c r="Y7" s="2">
        <f>ROUND(-0.102,10)</f>
        <v>-0.102</v>
      </c>
      <c r="Z7" s="2">
        <f>ROUND(-0.104,10)</f>
        <v>-0.104</v>
      </c>
      <c r="AA7" s="2">
        <f>ROUND(-0.107,10)</f>
        <v>-0.107</v>
      </c>
      <c r="AB7" s="2">
        <f>ROUND(-0.109,10)</f>
        <v>-0.109</v>
      </c>
      <c r="AC7" s="2">
        <f>ROUND(-0.111,10)</f>
        <v>-0.111</v>
      </c>
      <c r="AD7" s="2">
        <f>ROUND(-0.112,10)</f>
        <v>-0.112</v>
      </c>
      <c r="AE7" s="2">
        <f>ROUND(-0.116,10)</f>
        <v>-0.116</v>
      </c>
      <c r="AF7" s="2">
        <f>ROUND(-0.116,10)</f>
        <v>-0.116</v>
      </c>
      <c r="AG7" s="2">
        <f>ROUND(-0.12,10)</f>
        <v>-0.12</v>
      </c>
      <c r="AH7" s="2">
        <f>ROUND(-0.121,10)</f>
        <v>-0.121</v>
      </c>
      <c r="AI7" s="2">
        <f>ROUND(-0.124,10)</f>
        <v>-0.124</v>
      </c>
      <c r="AJ7" s="2">
        <f>ROUND(-0.125,10)</f>
        <v>-0.125</v>
      </c>
      <c r="AK7" s="2">
        <f>ROUND(-0.126,10)</f>
        <v>-0.126</v>
      </c>
      <c r="AL7" s="2">
        <f>ROUND(-0.125,10)</f>
        <v>-0.125</v>
      </c>
      <c r="AM7" s="2">
        <f>ROUND(-0.128,10)</f>
        <v>-0.128</v>
      </c>
      <c r="AN7" s="2">
        <f>ROUND(-0.128,10)</f>
        <v>-0.128</v>
      </c>
      <c r="AO7" s="2">
        <f>ROUND(-0.129,10)</f>
        <v>-0.129</v>
      </c>
      <c r="AP7" s="2">
        <f>ROUND(-0.134,10)</f>
        <v>-0.134</v>
      </c>
      <c r="AQ7" s="2">
        <f>ROUND(-0.135,10)</f>
        <v>-0.135</v>
      </c>
      <c r="AR7" s="2">
        <f>ROUND(-0.134,10)</f>
        <v>-0.134</v>
      </c>
      <c r="AS7" s="2">
        <f>ROUND(-0.135,10)</f>
        <v>-0.135</v>
      </c>
      <c r="AT7" s="2">
        <f>ROUND(-0.136,10)</f>
        <v>-0.136</v>
      </c>
      <c r="AU7" s="2">
        <f>ROUND(-0.136,10)</f>
        <v>-0.136</v>
      </c>
      <c r="AV7" s="2">
        <f>ROUND(-0.138,10)</f>
        <v>-0.138</v>
      </c>
      <c r="AW7" s="2">
        <f>ROUND(-0.139,10)</f>
        <v>-0.139</v>
      </c>
      <c r="AX7" s="2">
        <f>ROUND(-0.141,10)</f>
        <v>-0.141</v>
      </c>
      <c r="AY7" s="2">
        <f>ROUND(-0.131,10)</f>
        <v>-0.131</v>
      </c>
      <c r="AZ7" s="2">
        <f>ROUND(-0.131,10)</f>
        <v>-0.131</v>
      </c>
      <c r="BA7" s="2">
        <f>ROUND(-0.13,10)</f>
        <v>-0.13</v>
      </c>
      <c r="BB7" s="2">
        <f>ROUND(-0.129,10)</f>
        <v>-0.129</v>
      </c>
      <c r="BC7" s="2">
        <f>ROUND(-0.131,10)</f>
        <v>-0.131</v>
      </c>
      <c r="BD7" s="2">
        <f>ROUND(-0.131,10)</f>
        <v>-0.131</v>
      </c>
      <c r="BE7" s="2">
        <f>ROUND(-0.131,10)</f>
        <v>-0.131</v>
      </c>
      <c r="BF7" s="2">
        <f>ROUND(-0.132,10)</f>
        <v>-0.132</v>
      </c>
      <c r="BG7" s="2">
        <f>ROUND(-0.133,10)</f>
        <v>-0.133</v>
      </c>
      <c r="BH7" s="2">
        <f>ROUND(-0.134,10)</f>
        <v>-0.134</v>
      </c>
      <c r="BI7" s="2">
        <f>ROUND(-0.134,10)</f>
        <v>-0.134</v>
      </c>
      <c r="BJ7" s="2">
        <f>ROUND(-0.132,10)</f>
        <v>-0.132</v>
      </c>
      <c r="BK7" s="2">
        <f>ROUND(-0.132,10)</f>
        <v>-0.132</v>
      </c>
      <c r="BL7" s="2">
        <f>ROUND(-0.131,10)</f>
        <v>-0.131</v>
      </c>
      <c r="BM7" s="2">
        <f>ROUND(-0.132,10)</f>
        <v>-0.132</v>
      </c>
      <c r="BN7" s="2">
        <f>ROUND(-0.132,10)</f>
        <v>-0.132</v>
      </c>
      <c r="BO7" s="2">
        <f>ROUND(-0.132,10)</f>
        <v>-0.132</v>
      </c>
      <c r="BP7" s="2">
        <f>ROUND(-0.134,10)</f>
        <v>-0.134</v>
      </c>
      <c r="BQ7" s="2">
        <f>ROUND(-0.134,10)</f>
        <v>-0.134</v>
      </c>
      <c r="BR7" s="2">
        <f>ROUND(-0.133,10)</f>
        <v>-0.133</v>
      </c>
      <c r="BS7" s="2">
        <f>ROUND(-0.136,10)</f>
        <v>-0.136</v>
      </c>
      <c r="BT7" s="2">
        <f>ROUND(-0.138,10)</f>
        <v>-0.138</v>
      </c>
      <c r="BU7" s="2">
        <f>ROUND(-0.138,10)</f>
        <v>-0.138</v>
      </c>
      <c r="BV7" s="2">
        <f>ROUND(-0.14,10)</f>
        <v>-0.14</v>
      </c>
      <c r="BW7" s="2">
        <f>ROUND(-0.139,10)</f>
        <v>-0.139</v>
      </c>
      <c r="BX7" s="2">
        <f>ROUND(-0.139,10)</f>
        <v>-0.139</v>
      </c>
      <c r="BY7" s="2">
        <f>ROUND(-0.141,10)</f>
        <v>-0.141</v>
      </c>
      <c r="BZ7" s="2">
        <f>ROUND(-0.143,10)</f>
        <v>-0.143</v>
      </c>
      <c r="CA7" s="2">
        <f>ROUND(-0.143,10)</f>
        <v>-0.143</v>
      </c>
      <c r="CB7" s="2">
        <f>ROUND(-0.144,10)</f>
        <v>-0.144</v>
      </c>
      <c r="CC7" s="2">
        <f>ROUND(-0.143,10)</f>
        <v>-0.143</v>
      </c>
      <c r="CD7" s="2">
        <f>ROUND(-0.142,10)</f>
        <v>-0.142</v>
      </c>
      <c r="CE7" s="2">
        <f>ROUND(-0.142,10)</f>
        <v>-0.142</v>
      </c>
      <c r="CF7" s="2">
        <f>ROUND(-0.141,10)</f>
        <v>-0.141</v>
      </c>
      <c r="CG7" s="2">
        <f>ROUND(-0.141,10)</f>
        <v>-0.141</v>
      </c>
      <c r="CH7" s="2">
        <f>ROUND(-0.142,10)</f>
        <v>-0.142</v>
      </c>
      <c r="CI7" s="2">
        <f>ROUND(-0.142,10)</f>
        <v>-0.142</v>
      </c>
      <c r="CJ7" s="2">
        <f>ROUND(-0.144,10)</f>
        <v>-0.144</v>
      </c>
      <c r="CK7" s="2">
        <f>ROUND(-0.144,10)</f>
        <v>-0.144</v>
      </c>
      <c r="CL7" s="2">
        <f>ROUND(-0.143,10)</f>
        <v>-0.143</v>
      </c>
      <c r="CM7" s="2">
        <f>ROUND(-0.144,10)</f>
        <v>-0.144</v>
      </c>
      <c r="CN7" s="2">
        <f>ROUND(-0.144,10)</f>
        <v>-0.144</v>
      </c>
      <c r="CO7" s="2">
        <f>ROUND(-0.144,10)</f>
        <v>-0.144</v>
      </c>
      <c r="CP7" s="2">
        <f>ROUND(-0.144,10)</f>
        <v>-0.144</v>
      </c>
      <c r="CQ7" s="2">
        <f>ROUND(-0.143,10)</f>
        <v>-0.143</v>
      </c>
      <c r="CR7" s="2">
        <f>ROUND(-0.143,10)</f>
        <v>-0.143</v>
      </c>
      <c r="CS7" s="2">
        <f>ROUND(-0.144,10)</f>
        <v>-0.144</v>
      </c>
      <c r="CT7" s="2">
        <f>ROUND(-0.143,10)</f>
        <v>-0.143</v>
      </c>
      <c r="CU7" s="2">
        <f>ROUND(-0.143,10)</f>
        <v>-0.143</v>
      </c>
      <c r="CV7" s="2">
        <f>ROUND(-0.144,10)</f>
        <v>-0.144</v>
      </c>
      <c r="CW7" s="2">
        <f>ROUND(-0.144,10)</f>
        <v>-0.144</v>
      </c>
      <c r="CX7" s="2">
        <f>ROUND(-0.144,10)</f>
        <v>-0.144</v>
      </c>
      <c r="CY7" s="2">
        <f>ROUND(-0.146,10)</f>
        <v>-0.146</v>
      </c>
      <c r="CZ7" s="2">
        <f>ROUND(-0.149,10)</f>
        <v>-0.149</v>
      </c>
      <c r="DA7" s="2">
        <f>ROUND(-0.151,10)</f>
        <v>-0.151</v>
      </c>
      <c r="DB7" s="2">
        <f>ROUND(-0.153,10)</f>
        <v>-0.153</v>
      </c>
      <c r="DC7" s="2">
        <f>ROUND(-0.153,10)</f>
        <v>-0.153</v>
      </c>
      <c r="DD7" s="2">
        <f>ROUND(-0.153,10)</f>
        <v>-0.153</v>
      </c>
      <c r="DE7" s="2">
        <f>ROUND(-0.154,10)</f>
        <v>-0.154</v>
      </c>
      <c r="DF7" s="2">
        <f>ROUND(-0.157,10)</f>
        <v>-0.157</v>
      </c>
      <c r="DG7" s="2">
        <f>ROUND(-0.159,10)</f>
        <v>-0.159</v>
      </c>
      <c r="DH7" s="2">
        <f>ROUND(-0.16,10)</f>
        <v>-0.16</v>
      </c>
      <c r="DI7" s="2">
        <f>ROUND(-0.159,10)</f>
        <v>-0.159</v>
      </c>
      <c r="DJ7" s="2">
        <f>ROUND(-0.159,10)</f>
        <v>-0.159</v>
      </c>
      <c r="DK7" s="2">
        <f>ROUND(-0.158,10)</f>
        <v>-0.158</v>
      </c>
      <c r="DL7" s="2">
        <f>ROUND(-0.159,10)</f>
        <v>-0.159</v>
      </c>
      <c r="DM7" s="2">
        <f>ROUND(-0.159,10)</f>
        <v>-0.159</v>
      </c>
      <c r="DN7" s="2">
        <f>ROUND(-0.16,10)</f>
        <v>-0.16</v>
      </c>
      <c r="DO7" s="2">
        <f>ROUND(-0.159,10)</f>
        <v>-0.159</v>
      </c>
      <c r="DP7" s="2">
        <f>ROUND(-0.159,10)</f>
        <v>-0.159</v>
      </c>
      <c r="DQ7" s="2">
        <f>ROUND(-0.159,10)</f>
        <v>-0.159</v>
      </c>
      <c r="DR7" s="2">
        <f>ROUND(-0.161,10)</f>
        <v>-0.161</v>
      </c>
      <c r="DS7" s="2">
        <f>ROUND(-0.161,10)</f>
        <v>-0.161</v>
      </c>
      <c r="DT7" s="2">
        <f>ROUND(-0.175,10)</f>
        <v>-0.175</v>
      </c>
      <c r="DU7" s="2">
        <f>ROUND(-0.176,10)</f>
        <v>-0.176</v>
      </c>
      <c r="DV7" s="2">
        <f>ROUND(-0.176,10)</f>
        <v>-0.176</v>
      </c>
      <c r="DW7" s="2">
        <f>ROUND(-0.178,10)</f>
        <v>-0.178</v>
      </c>
      <c r="DX7" s="2">
        <f>ROUND(-0.179,10)</f>
        <v>-0.179</v>
      </c>
      <c r="DY7" s="2">
        <f>ROUND(-0.182,10)</f>
        <v>-0.182</v>
      </c>
      <c r="DZ7" s="2">
        <f>ROUND(-0.185,10)</f>
        <v>-0.185</v>
      </c>
      <c r="EA7" s="2">
        <f>ROUND(-0.188,10)</f>
        <v>-0.188</v>
      </c>
      <c r="EB7" s="2">
        <f>ROUND(-0.189,10)</f>
        <v>-0.189</v>
      </c>
      <c r="EC7" s="2">
        <f>ROUND(-0.189,10)</f>
        <v>-0.189</v>
      </c>
      <c r="ED7" s="2">
        <f>ROUND(-0.19,10)</f>
        <v>-0.19</v>
      </c>
      <c r="EE7" s="2">
        <f>ROUND(-0.19,10)</f>
        <v>-0.19</v>
      </c>
      <c r="EF7" s="2">
        <f>ROUND(-0.191,10)</f>
        <v>-0.191</v>
      </c>
      <c r="EG7" s="2">
        <f>ROUND(-0.191,10)</f>
        <v>-0.191</v>
      </c>
      <c r="EH7" s="2">
        <f>ROUND(-0.19,10)</f>
        <v>-0.19</v>
      </c>
      <c r="EI7" s="2">
        <f>ROUND(-0.187,10)</f>
        <v>-0.187</v>
      </c>
      <c r="EJ7" s="2">
        <f>ROUND(-0.191,10)</f>
        <v>-0.191</v>
      </c>
      <c r="EK7" s="2">
        <f>ROUND(-0.189,10)</f>
        <v>-0.189</v>
      </c>
      <c r="EL7" s="2">
        <f>ROUND(-0.189,10)</f>
        <v>-0.189</v>
      </c>
      <c r="EM7" s="2">
        <f>ROUND(-0.188,10)</f>
        <v>-0.188</v>
      </c>
      <c r="EN7" s="2">
        <f>ROUND(-0.189,10)</f>
        <v>-0.189</v>
      </c>
      <c r="EO7" s="2">
        <f>ROUND(-0.188,10)</f>
        <v>-0.188</v>
      </c>
      <c r="EP7" s="2">
        <f>ROUND(-0.187,10)</f>
        <v>-0.187</v>
      </c>
      <c r="EQ7" s="2">
        <f>ROUND(-0.187,10)</f>
        <v>-0.187</v>
      </c>
      <c r="ER7" s="2">
        <f>ROUND(-0.186,10)</f>
        <v>-0.186</v>
      </c>
      <c r="ES7" s="2">
        <f>ROUND(-0.186,10)</f>
        <v>-0.186</v>
      </c>
      <c r="ET7" s="2">
        <f>ROUND(-0.186,10)</f>
        <v>-0.186</v>
      </c>
      <c r="EU7" s="2">
        <f>ROUND(-0.184,10)</f>
        <v>-0.184</v>
      </c>
      <c r="EV7" s="2">
        <f>ROUND(-0.183,10)</f>
        <v>-0.183</v>
      </c>
      <c r="EW7" s="2">
        <f>ROUND(-0.183,10)</f>
        <v>-0.183</v>
      </c>
      <c r="EX7" s="2">
        <f>ROUND(-0.185,10)</f>
        <v>-0.185</v>
      </c>
      <c r="EY7" s="2">
        <f>ROUND(-0.185,10)</f>
        <v>-0.185</v>
      </c>
      <c r="EZ7" s="2">
        <f>ROUND(-0.187,10)</f>
        <v>-0.187</v>
      </c>
      <c r="FA7" s="2">
        <f>ROUND(-0.188,10)</f>
        <v>-0.188</v>
      </c>
      <c r="FB7" s="2">
        <f>ROUND(-0.189,10)</f>
        <v>-0.189</v>
      </c>
      <c r="FC7" s="2">
        <f>ROUND(-0.188,10)</f>
        <v>-0.188</v>
      </c>
      <c r="FD7" s="2">
        <f>ROUND(-0.189,10)</f>
        <v>-0.189</v>
      </c>
      <c r="FE7" s="2">
        <f>ROUND(-0.189,10)</f>
        <v>-0.189</v>
      </c>
      <c r="FF7" s="2">
        <f>ROUND(-0.19,10)</f>
        <v>-0.19</v>
      </c>
      <c r="FG7" s="2">
        <f>ROUND(-0.191,10)</f>
        <v>-0.191</v>
      </c>
      <c r="FH7" s="2">
        <f>ROUND(-0.189,10)</f>
        <v>-0.189</v>
      </c>
      <c r="FI7" s="2">
        <f>ROUND(-0.19,10)</f>
        <v>-0.19</v>
      </c>
      <c r="FJ7" s="2">
        <f>ROUND(-0.192,10)</f>
        <v>-0.192</v>
      </c>
      <c r="FK7" s="2">
        <f>ROUND(-0.191,10)</f>
        <v>-0.191</v>
      </c>
      <c r="FL7" s="2">
        <f>ROUND(-0.192,10)</f>
        <v>-0.192</v>
      </c>
      <c r="FM7" s="2">
        <f>ROUND(-0.191,10)</f>
        <v>-0.191</v>
      </c>
      <c r="FN7" s="2">
        <f>ROUND(-0.193,10)</f>
        <v>-0.193</v>
      </c>
      <c r="FO7" s="2">
        <f>ROUND(-0.192,10)</f>
        <v>-0.192</v>
      </c>
      <c r="FP7" s="2">
        <f>ROUND(-0.192,10)</f>
        <v>-0.192</v>
      </c>
      <c r="FQ7" s="2">
        <f>ROUND(-0.193,10)</f>
        <v>-0.193</v>
      </c>
      <c r="FR7" s="2">
        <f>ROUND(-0.193,10)</f>
        <v>-0.193</v>
      </c>
      <c r="FS7" s="2">
        <f>ROUND(-0.195,10)</f>
        <v>-0.195</v>
      </c>
      <c r="FT7" s="2">
        <f>ROUND(-0.197,10)</f>
        <v>-0.197</v>
      </c>
      <c r="FU7" s="2">
        <f>ROUND(-0.198,10)</f>
        <v>-0.198</v>
      </c>
      <c r="FV7" s="2">
        <f>ROUND(-0.201,10)</f>
        <v>-0.201</v>
      </c>
      <c r="FW7" s="2">
        <f>ROUND(-0.198,10)</f>
        <v>-0.198</v>
      </c>
      <c r="FX7" s="2">
        <f>ROUND(-0.198,10)</f>
        <v>-0.198</v>
      </c>
      <c r="FY7" s="2">
        <f>ROUND(-0.199,10)</f>
        <v>-0.199</v>
      </c>
      <c r="FZ7" s="2">
        <f>ROUND(-0.199,10)</f>
        <v>-0.199</v>
      </c>
      <c r="GA7" s="2">
        <f>ROUND(-0.199,10)</f>
        <v>-0.199</v>
      </c>
      <c r="GB7" s="2">
        <f>ROUND(-0.201,10)</f>
        <v>-0.201</v>
      </c>
      <c r="GC7" s="2">
        <f>ROUND(-0.202,10)</f>
        <v>-0.202</v>
      </c>
      <c r="GD7" s="2">
        <f>ROUND(-0.2,10)</f>
        <v>-0.2</v>
      </c>
      <c r="GE7" s="2">
        <f>ROUND(-0.201,10)</f>
        <v>-0.201</v>
      </c>
      <c r="GF7" s="2">
        <f>ROUND(-0.201,10)</f>
        <v>-0.201</v>
      </c>
      <c r="GG7" s="2">
        <f>ROUND(-0.2,10)</f>
        <v>-0.2</v>
      </c>
      <c r="GH7" s="2">
        <f>ROUND(-0.199,10)</f>
        <v>-0.199</v>
      </c>
      <c r="GI7" s="2">
        <f>ROUND(-0.201,10)</f>
        <v>-0.201</v>
      </c>
      <c r="GJ7" s="2">
        <f>ROUND(-0.202,10)</f>
        <v>-0.202</v>
      </c>
      <c r="GK7" s="2">
        <f>ROUND(-0.201,10)</f>
        <v>-0.201</v>
      </c>
      <c r="GL7" s="2">
        <f>ROUND(-0.203,10)</f>
        <v>-0.203</v>
      </c>
      <c r="GM7" s="2">
        <f>ROUND(-0.203,10)</f>
        <v>-0.203</v>
      </c>
      <c r="GN7" s="2">
        <f>ROUND(-0.202,10)</f>
        <v>-0.202</v>
      </c>
      <c r="GO7" s="2">
        <f>ROUND(-0.203,10)</f>
        <v>-0.203</v>
      </c>
      <c r="GP7" s="2">
        <f>ROUND(-0.202,10)</f>
        <v>-0.202</v>
      </c>
      <c r="GQ7" s="2">
        <f>ROUND(-0.203,10)</f>
        <v>-0.203</v>
      </c>
      <c r="GR7" s="2">
        <f>ROUND(-0.203,10)</f>
        <v>-0.203</v>
      </c>
      <c r="GS7" s="2">
        <f>ROUND(-0.203,10)</f>
        <v>-0.203</v>
      </c>
      <c r="GT7" s="2">
        <f>ROUND(-0.204,10)</f>
        <v>-0.204</v>
      </c>
      <c r="GU7" s="2">
        <f>ROUND(-0.204,10)</f>
        <v>-0.204</v>
      </c>
      <c r="GV7" s="2">
        <f>ROUND(-0.204,10)</f>
        <v>-0.204</v>
      </c>
      <c r="GW7" s="2">
        <f>ROUND(-0.204,10)</f>
        <v>-0.204</v>
      </c>
      <c r="GX7" s="2">
        <f>ROUND(-0.209,10)</f>
        <v>-0.209</v>
      </c>
      <c r="GY7" s="2">
        <f>ROUND(-0.21,10)</f>
        <v>-0.21</v>
      </c>
      <c r="GZ7" s="2">
        <f>ROUND(-0.211,10)</f>
        <v>-0.211</v>
      </c>
      <c r="HA7" s="2">
        <f>ROUND(-0.211,10)</f>
        <v>-0.211</v>
      </c>
      <c r="HB7" s="2">
        <f>ROUND(-0.212,10)</f>
        <v>-0.212</v>
      </c>
      <c r="HC7" s="2">
        <f>ROUND(-0.212,10)</f>
        <v>-0.212</v>
      </c>
      <c r="HD7" s="2">
        <f>ROUND(-0.212,10)</f>
        <v>-0.212</v>
      </c>
      <c r="HE7" s="2">
        <f>ROUND(-0.213,10)</f>
        <v>-0.213</v>
      </c>
      <c r="HF7" s="2">
        <f>ROUND(-0.212,10)</f>
        <v>-0.212</v>
      </c>
      <c r="HG7" s="2">
        <f>ROUND(-0.212,10)</f>
        <v>-0.212</v>
      </c>
      <c r="HH7" s="2">
        <f>ROUND(-0.211,10)</f>
        <v>-0.211</v>
      </c>
      <c r="HI7" s="2">
        <f>ROUND(-0.213,10)</f>
        <v>-0.213</v>
      </c>
      <c r="HJ7" s="2">
        <f>ROUND(-0.213,10)</f>
        <v>-0.213</v>
      </c>
      <c r="HK7" s="2">
        <f>ROUND(-0.213,10)</f>
        <v>-0.213</v>
      </c>
      <c r="HL7" s="2">
        <f>ROUND(-0.211,10)</f>
        <v>-0.211</v>
      </c>
      <c r="HM7" s="2">
        <f>ROUND(-0.211,10)</f>
        <v>-0.211</v>
      </c>
      <c r="HN7" s="2">
        <f>ROUND(-0.211,10)</f>
        <v>-0.211</v>
      </c>
      <c r="HO7" s="2">
        <f>ROUND(-0.211,10)</f>
        <v>-0.211</v>
      </c>
      <c r="HP7" s="2">
        <f>ROUND(-0.21,10)</f>
        <v>-0.21</v>
      </c>
      <c r="HQ7" s="2">
        <f>ROUND(-0.211,10)</f>
        <v>-0.211</v>
      </c>
      <c r="HR7" s="2">
        <f>ROUND(-0.211,10)</f>
        <v>-0.211</v>
      </c>
      <c r="HS7" s="2">
        <f>ROUND(-0.214,10)</f>
        <v>-0.214</v>
      </c>
      <c r="HT7" s="2">
        <f>ROUND(-0.215,10)</f>
        <v>-0.215</v>
      </c>
      <c r="HU7" s="2">
        <f>ROUND(-0.217,10)</f>
        <v>-0.217</v>
      </c>
      <c r="HV7" s="2">
        <f>ROUND(-0.219,10)</f>
        <v>-0.219</v>
      </c>
      <c r="HW7" s="2">
        <f>ROUND(-0.22,10)</f>
        <v>-0.22</v>
      </c>
      <c r="HX7" s="2">
        <f>ROUND(-0.22,10)</f>
        <v>-0.22</v>
      </c>
      <c r="HY7" s="2">
        <f>ROUND(-0.219,10)</f>
        <v>-0.219</v>
      </c>
      <c r="HZ7" s="2">
        <f>ROUND(-0.219,10)</f>
        <v>-0.219</v>
      </c>
      <c r="IA7" s="2">
        <f>ROUND(-0.219,10)</f>
        <v>-0.219</v>
      </c>
      <c r="IB7" s="2">
        <f>ROUND(-0.219,10)</f>
        <v>-0.219</v>
      </c>
      <c r="IC7" s="2">
        <f>ROUND(-0.219,10)</f>
        <v>-0.219</v>
      </c>
      <c r="ID7" s="2">
        <f>ROUND(-0.219,10)</f>
        <v>-0.219</v>
      </c>
      <c r="IE7" s="2">
        <f>ROUND(-0.218,10)</f>
        <v>-0.218</v>
      </c>
      <c r="IF7" s="2">
        <f>ROUND(-0.218,10)</f>
        <v>-0.218</v>
      </c>
      <c r="IG7" s="2">
        <f>ROUND(-0.219,10)</f>
        <v>-0.219</v>
      </c>
      <c r="IH7" s="2">
        <f>ROUND(-0.217,10)</f>
        <v>-0.217</v>
      </c>
      <c r="II7" s="2">
        <f>ROUND(-0.217,10)</f>
        <v>-0.217</v>
      </c>
      <c r="IJ7" s="2">
        <f>ROUND(-0.217,10)</f>
        <v>-0.217</v>
      </c>
      <c r="IK7" s="2">
        <f>ROUND(-0.217,10)</f>
        <v>-0.217</v>
      </c>
      <c r="IL7" s="2">
        <f>ROUND(-0.218,10)</f>
        <v>-0.218</v>
      </c>
      <c r="IM7" s="2">
        <f>ROUND(-0.217,10)</f>
        <v>-0.217</v>
      </c>
      <c r="IN7" s="2">
        <f>ROUND(-0.217,10)</f>
        <v>-0.217</v>
      </c>
      <c r="IO7" s="2">
        <f>ROUND(-0.216,10)</f>
        <v>-0.216</v>
      </c>
      <c r="IP7" s="2">
        <f>ROUND(-0.216,10)</f>
        <v>-0.216</v>
      </c>
      <c r="IQ7" s="2">
        <f>ROUND(-0.218,10)</f>
        <v>-0.218</v>
      </c>
      <c r="IR7" s="2">
        <f>ROUND(-0.216,10)</f>
        <v>-0.216</v>
      </c>
      <c r="IS7" s="2">
        <f>ROUND(-0.216,10)</f>
        <v>-0.216</v>
      </c>
      <c r="IT7" s="2">
        <f>ROUND(-0.217,10)</f>
        <v>-0.217</v>
      </c>
      <c r="IU7" s="2">
        <f>ROUND(-0.22,10)</f>
        <v>-0.22</v>
      </c>
      <c r="IV7" s="2">
        <f>ROUND(-0.221,10)</f>
        <v>-0.221</v>
      </c>
      <c r="IW7" s="2">
        <f>ROUND(-0.221,10)</f>
        <v>-0.221</v>
      </c>
      <c r="IX7" s="2">
        <f>ROUND(-0.221,10)</f>
        <v>-0.221</v>
      </c>
    </row>
    <row r="8" spans="1:258">
      <c r="A8" s="1" t="s">
        <v>6</v>
      </c>
      <c r="B8" s="2">
        <f>ROUND(0.002,10)</f>
        <v>0.002</v>
      </c>
      <c r="C8" s="2">
        <f>ROUND(0.002,10)</f>
        <v>0.002</v>
      </c>
      <c r="D8" s="2">
        <f>ROUND(0.001,10)</f>
        <v>0.001</v>
      </c>
      <c r="E8" s="2">
        <f>ROUND(-0.003,10)</f>
        <v>-0.003</v>
      </c>
      <c r="F8" s="2">
        <f>ROUND(-0.003,10)</f>
        <v>-0.003</v>
      </c>
      <c r="G8" s="2">
        <f>ROUND(-0.004,10)</f>
        <v>-0.004</v>
      </c>
      <c r="H8" s="2">
        <f>ROUND(-0.006,10)</f>
        <v>-0.006</v>
      </c>
      <c r="I8" s="2">
        <f>ROUND(-0.007,10)</f>
        <v>-0.007</v>
      </c>
      <c r="J8" s="2">
        <f>ROUND(-0.009,10)</f>
        <v>-0.008999999999999999</v>
      </c>
      <c r="K8" s="2">
        <f>ROUND(-0.01,10)</f>
        <v>-0.01</v>
      </c>
      <c r="L8" s="2">
        <f>ROUND(-0.009,10)</f>
        <v>-0.008999999999999999</v>
      </c>
      <c r="M8" s="2">
        <f>ROUND(-0.011,10)</f>
        <v>-0.011</v>
      </c>
      <c r="N8" s="2">
        <f>ROUND(-0.013,10)</f>
        <v>-0.013</v>
      </c>
      <c r="O8" s="2">
        <f>ROUND(-0.014,10)</f>
        <v>-0.014</v>
      </c>
      <c r="P8" s="2">
        <f>ROUND(-0.024,10)</f>
        <v>-0.024</v>
      </c>
      <c r="Q8" s="2">
        <f>ROUND(-0.027,10)</f>
        <v>-0.027</v>
      </c>
      <c r="R8" s="2">
        <f>ROUND(-0.032,10)</f>
        <v>-0.032</v>
      </c>
      <c r="S8" s="2">
        <f>ROUND(-0.032,10)</f>
        <v>-0.032</v>
      </c>
      <c r="T8" s="2">
        <f>ROUND(-0.034,10)</f>
        <v>-0.034</v>
      </c>
      <c r="U8" s="2">
        <f>ROUND(-0.039,10)</f>
        <v>-0.039</v>
      </c>
      <c r="V8" s="2">
        <f>ROUND(-0.044,10)</f>
        <v>-0.044</v>
      </c>
      <c r="W8" s="2">
        <f>ROUND(-0.044,10)</f>
        <v>-0.044</v>
      </c>
      <c r="X8" s="2">
        <f>ROUND(-0.047,10)</f>
        <v>-0.047</v>
      </c>
      <c r="Y8" s="2">
        <f>ROUND(-0.054,10)</f>
        <v>-0.054</v>
      </c>
      <c r="Z8" s="2">
        <f>ROUND(-0.054,10)</f>
        <v>-0.054</v>
      </c>
      <c r="AA8" s="2">
        <f>ROUND(-0.058,10)</f>
        <v>-0.058</v>
      </c>
      <c r="AB8" s="2">
        <f>ROUND(-0.058,10)</f>
        <v>-0.058</v>
      </c>
      <c r="AC8" s="2">
        <f>ROUND(-0.059,10)</f>
        <v>-0.059</v>
      </c>
      <c r="AD8" s="2">
        <f>ROUND(-0.061,10)</f>
        <v>-0.061</v>
      </c>
      <c r="AE8" s="2">
        <f>ROUND(-0.064,10)</f>
        <v>-0.064</v>
      </c>
      <c r="AF8" s="2">
        <f>ROUND(-0.063,10)</f>
        <v>-0.063</v>
      </c>
      <c r="AG8" s="2">
        <f>ROUND(-0.068,10)</f>
        <v>-0.068</v>
      </c>
      <c r="AH8" s="2">
        <f>ROUND(-0.068,10)</f>
        <v>-0.068</v>
      </c>
      <c r="AI8" s="2">
        <f>ROUND(-0.071,10)</f>
        <v>-0.07099999999999999</v>
      </c>
      <c r="AJ8" s="2">
        <f>ROUND(-0.072,10)</f>
        <v>-0.07199999999999999</v>
      </c>
      <c r="AK8" s="2">
        <f>ROUND(-0.071,10)</f>
        <v>-0.07099999999999999</v>
      </c>
      <c r="AL8" s="2">
        <f>ROUND(-0.071,10)</f>
        <v>-0.07099999999999999</v>
      </c>
      <c r="AM8" s="2">
        <f>ROUND(-0.072,10)</f>
        <v>-0.07199999999999999</v>
      </c>
      <c r="AN8" s="2">
        <f>ROUND(-0.072,10)</f>
        <v>-0.07199999999999999</v>
      </c>
      <c r="AO8" s="2">
        <f>ROUND(-0.075,10)</f>
        <v>-0.075</v>
      </c>
      <c r="AP8" s="2">
        <f>ROUND(-0.079,10)</f>
        <v>-0.079</v>
      </c>
      <c r="AQ8" s="2">
        <f>ROUND(-0.08,10)</f>
        <v>-0.08</v>
      </c>
      <c r="AR8" s="2">
        <f>ROUND(-0.08,10)</f>
        <v>-0.08</v>
      </c>
      <c r="AS8" s="2">
        <f>ROUND(-0.081,10)</f>
        <v>-0.081</v>
      </c>
      <c r="AT8" s="2">
        <f>ROUND(-0.081,10)</f>
        <v>-0.081</v>
      </c>
      <c r="AU8" s="2">
        <f>ROUND(-0.079,10)</f>
        <v>-0.079</v>
      </c>
      <c r="AV8" s="2">
        <f>ROUND(-0.08,10)</f>
        <v>-0.08</v>
      </c>
      <c r="AW8" s="2">
        <f>ROUND(-0.081,10)</f>
        <v>-0.081</v>
      </c>
      <c r="AX8" s="2">
        <f>ROUND(-0.084,10)</f>
        <v>-0.08400000000000001</v>
      </c>
      <c r="AY8" s="2">
        <f>ROUND(-0.071,10)</f>
        <v>-0.07099999999999999</v>
      </c>
      <c r="AZ8" s="2">
        <f>ROUND(-0.069,10)</f>
        <v>-0.06900000000000001</v>
      </c>
      <c r="BA8" s="2">
        <f>ROUND(-0.068,10)</f>
        <v>-0.068</v>
      </c>
      <c r="BB8" s="2">
        <f>ROUND(-0.067,10)</f>
        <v>-0.067</v>
      </c>
      <c r="BC8" s="2">
        <f>ROUND(-0.068,10)</f>
        <v>-0.068</v>
      </c>
      <c r="BD8" s="2">
        <f>ROUND(-0.069,10)</f>
        <v>-0.06900000000000001</v>
      </c>
      <c r="BE8" s="2">
        <f>ROUND(-0.069,10)</f>
        <v>-0.06900000000000001</v>
      </c>
      <c r="BF8" s="2">
        <f>ROUND(-0.07,10)</f>
        <v>-0.07000000000000001</v>
      </c>
      <c r="BG8" s="2">
        <f>ROUND(-0.071,10)</f>
        <v>-0.07099999999999999</v>
      </c>
      <c r="BH8" s="2">
        <f>ROUND(-0.072,10)</f>
        <v>-0.07199999999999999</v>
      </c>
      <c r="BI8" s="2">
        <f>ROUND(-0.071,10)</f>
        <v>-0.07099999999999999</v>
      </c>
      <c r="BJ8" s="2">
        <f>ROUND(-0.069,10)</f>
        <v>-0.06900000000000001</v>
      </c>
      <c r="BK8" s="2">
        <f>ROUND(-0.069,10)</f>
        <v>-0.06900000000000001</v>
      </c>
      <c r="BL8" s="2">
        <f>ROUND(-0.068,10)</f>
        <v>-0.068</v>
      </c>
      <c r="BM8" s="2">
        <f>ROUND(-0.068,10)</f>
        <v>-0.068</v>
      </c>
      <c r="BN8" s="2">
        <f>ROUND(-0.069,10)</f>
        <v>-0.06900000000000001</v>
      </c>
      <c r="BO8" s="2">
        <f>ROUND(-0.069,10)</f>
        <v>-0.06900000000000001</v>
      </c>
      <c r="BP8" s="2">
        <f>ROUND(-0.071,10)</f>
        <v>-0.07099999999999999</v>
      </c>
      <c r="BQ8" s="2">
        <f>ROUND(-0.072,10)</f>
        <v>-0.07199999999999999</v>
      </c>
      <c r="BR8" s="2">
        <f>ROUND(-0.072,10)</f>
        <v>-0.07199999999999999</v>
      </c>
      <c r="BS8" s="2">
        <f>ROUND(-0.073,10)</f>
        <v>-0.073</v>
      </c>
      <c r="BT8" s="2">
        <f>ROUND(-0.074,10)</f>
        <v>-0.074</v>
      </c>
      <c r="BU8" s="2">
        <f>ROUND(-0.073,10)</f>
        <v>-0.073</v>
      </c>
      <c r="BV8" s="2">
        <f>ROUND(-0.073,10)</f>
        <v>-0.073</v>
      </c>
      <c r="BW8" s="2">
        <f>ROUND(-0.073,10)</f>
        <v>-0.073</v>
      </c>
      <c r="BX8" s="2">
        <f>ROUND(-0.072,10)</f>
        <v>-0.07199999999999999</v>
      </c>
      <c r="BY8" s="2">
        <f>ROUND(-0.074,10)</f>
        <v>-0.074</v>
      </c>
      <c r="BZ8" s="2">
        <f>ROUND(-0.075,10)</f>
        <v>-0.075</v>
      </c>
      <c r="CA8" s="2">
        <f>ROUND(-0.076,10)</f>
        <v>-0.076</v>
      </c>
      <c r="CB8" s="2">
        <f>ROUND(-0.078,10)</f>
        <v>-0.078</v>
      </c>
      <c r="CC8" s="2">
        <f>ROUND(-0.077,10)</f>
        <v>-0.077</v>
      </c>
      <c r="CD8" s="2">
        <f>ROUND(-0.078,10)</f>
        <v>-0.078</v>
      </c>
      <c r="CE8" s="2">
        <f>ROUND(-0.078,10)</f>
        <v>-0.078</v>
      </c>
      <c r="CF8" s="2">
        <f>ROUND(-0.077,10)</f>
        <v>-0.077</v>
      </c>
      <c r="CG8" s="2">
        <f>ROUND(-0.077,10)</f>
        <v>-0.077</v>
      </c>
      <c r="CH8" s="2">
        <f>ROUND(-0.078,10)</f>
        <v>-0.078</v>
      </c>
      <c r="CI8" s="2">
        <f>ROUND(-0.079,10)</f>
        <v>-0.079</v>
      </c>
      <c r="CJ8" s="2">
        <f>ROUND(-0.079,10)</f>
        <v>-0.079</v>
      </c>
      <c r="CK8" s="2">
        <f>ROUND(-0.079,10)</f>
        <v>-0.079</v>
      </c>
      <c r="CL8" s="2">
        <f>ROUND(-0.079,10)</f>
        <v>-0.079</v>
      </c>
      <c r="CM8" s="2">
        <f>ROUND(-0.078,10)</f>
        <v>-0.078</v>
      </c>
      <c r="CN8" s="2">
        <f>ROUND(-0.078,10)</f>
        <v>-0.078</v>
      </c>
      <c r="CO8" s="2">
        <f>ROUND(-0.079,10)</f>
        <v>-0.079</v>
      </c>
      <c r="CP8" s="2">
        <f>ROUND(-0.077,10)</f>
        <v>-0.077</v>
      </c>
      <c r="CQ8" s="2">
        <f>ROUND(-0.079,10)</f>
        <v>-0.079</v>
      </c>
      <c r="CR8" s="2">
        <f>ROUND(-0.077,10)</f>
        <v>-0.077</v>
      </c>
      <c r="CS8" s="2">
        <f>ROUND(-0.078,10)</f>
        <v>-0.078</v>
      </c>
      <c r="CT8" s="2">
        <f>ROUND(-0.078,10)</f>
        <v>-0.078</v>
      </c>
      <c r="CU8" s="2">
        <f>ROUND(-0.077,10)</f>
        <v>-0.077</v>
      </c>
      <c r="CV8" s="2">
        <f>ROUND(-0.079,10)</f>
        <v>-0.079</v>
      </c>
      <c r="CW8" s="2">
        <f>ROUND(-0.078,10)</f>
        <v>-0.078</v>
      </c>
      <c r="CX8" s="2">
        <f>ROUND(-0.079,10)</f>
        <v>-0.079</v>
      </c>
      <c r="CY8" s="2">
        <f>ROUND(-0.08,10)</f>
        <v>-0.08</v>
      </c>
      <c r="CZ8" s="2">
        <f>ROUND(-0.082,10)</f>
        <v>-0.082</v>
      </c>
      <c r="DA8" s="2">
        <f>ROUND(-0.084,10)</f>
        <v>-0.08400000000000001</v>
      </c>
      <c r="DB8" s="2">
        <f>ROUND(-0.084,10)</f>
        <v>-0.08400000000000001</v>
      </c>
      <c r="DC8" s="2">
        <f>ROUND(-0.086,10)</f>
        <v>-0.08599999999999999</v>
      </c>
      <c r="DD8" s="2">
        <f>ROUND(-0.088,10)</f>
        <v>-0.08799999999999999</v>
      </c>
      <c r="DE8" s="2">
        <f>ROUND(-0.088,10)</f>
        <v>-0.08799999999999999</v>
      </c>
      <c r="DF8" s="2">
        <f>ROUND(-0.089,10)</f>
        <v>-0.089</v>
      </c>
      <c r="DG8" s="2">
        <f>ROUND(-0.089,10)</f>
        <v>-0.089</v>
      </c>
      <c r="DH8" s="2">
        <f>ROUND(-0.09,10)</f>
        <v>-0.09</v>
      </c>
      <c r="DI8" s="2">
        <f>ROUND(-0.089,10)</f>
        <v>-0.089</v>
      </c>
      <c r="DJ8" s="2">
        <f>ROUND(-0.088,10)</f>
        <v>-0.08799999999999999</v>
      </c>
      <c r="DK8" s="2">
        <f>ROUND(-0.089,10)</f>
        <v>-0.089</v>
      </c>
      <c r="DL8" s="2">
        <f>ROUND(-0.089,10)</f>
        <v>-0.089</v>
      </c>
      <c r="DM8" s="2">
        <f>ROUND(-0.089,10)</f>
        <v>-0.089</v>
      </c>
      <c r="DN8" s="2">
        <f>ROUND(-0.093,10)</f>
        <v>-0.093</v>
      </c>
      <c r="DO8" s="2">
        <f>ROUND(-0.093,10)</f>
        <v>-0.093</v>
      </c>
      <c r="DP8" s="2">
        <f>ROUND(-0.093,10)</f>
        <v>-0.093</v>
      </c>
      <c r="DQ8" s="2">
        <f>ROUND(-0.094,10)</f>
        <v>-0.094</v>
      </c>
      <c r="DR8" s="2">
        <f>ROUND(-0.094,10)</f>
        <v>-0.094</v>
      </c>
      <c r="DS8" s="2">
        <f>ROUND(-0.095,10)</f>
        <v>-0.095</v>
      </c>
      <c r="DT8" s="2">
        <f>ROUND(-0.11,10)</f>
        <v>-0.11</v>
      </c>
      <c r="DU8" s="2">
        <f>ROUND(-0.113,10)</f>
        <v>-0.113</v>
      </c>
      <c r="DV8" s="2">
        <f>ROUND(-0.112,10)</f>
        <v>-0.112</v>
      </c>
      <c r="DW8" s="2">
        <f>ROUND(-0.115,10)</f>
        <v>-0.115</v>
      </c>
      <c r="DX8" s="2">
        <f>ROUND(-0.116,10)</f>
        <v>-0.116</v>
      </c>
      <c r="DY8" s="2">
        <f>ROUND(-0.119,10)</f>
        <v>-0.119</v>
      </c>
      <c r="DZ8" s="2">
        <f>ROUND(-0.122,10)</f>
        <v>-0.122</v>
      </c>
      <c r="EA8" s="2">
        <f>ROUND(-0.125,10)</f>
        <v>-0.125</v>
      </c>
      <c r="EB8" s="2">
        <f>ROUND(-0.129,10)</f>
        <v>-0.129</v>
      </c>
      <c r="EC8" s="2">
        <f>ROUND(-0.129,10)</f>
        <v>-0.129</v>
      </c>
      <c r="ED8" s="2">
        <f>ROUND(-0.128,10)</f>
        <v>-0.128</v>
      </c>
      <c r="EE8" s="2">
        <f>ROUND(-0.13,10)</f>
        <v>-0.13</v>
      </c>
      <c r="EF8" s="2">
        <f>ROUND(-0.129,10)</f>
        <v>-0.129</v>
      </c>
      <c r="EG8" s="2">
        <f>ROUND(-0.129,10)</f>
        <v>-0.129</v>
      </c>
      <c r="EH8" s="2">
        <f>ROUND(-0.127,10)</f>
        <v>-0.127</v>
      </c>
      <c r="EI8" s="2">
        <f>ROUND(-0.123,10)</f>
        <v>-0.123</v>
      </c>
      <c r="EJ8" s="2">
        <f>ROUND(-0.124,10)</f>
        <v>-0.124</v>
      </c>
      <c r="EK8" s="2">
        <f>ROUND(-0.123,10)</f>
        <v>-0.123</v>
      </c>
      <c r="EL8" s="2">
        <f>ROUND(-0.122,10)</f>
        <v>-0.122</v>
      </c>
      <c r="EM8" s="2">
        <f>ROUND(-0.121,10)</f>
        <v>-0.121</v>
      </c>
      <c r="EN8" s="2">
        <f>ROUND(-0.121,10)</f>
        <v>-0.121</v>
      </c>
      <c r="EO8" s="2">
        <f>ROUND(-0.12,10)</f>
        <v>-0.12</v>
      </c>
      <c r="EP8" s="2">
        <f>ROUND(-0.121,10)</f>
        <v>-0.121</v>
      </c>
      <c r="EQ8" s="2">
        <f>ROUND(-0.12,10)</f>
        <v>-0.12</v>
      </c>
      <c r="ER8" s="2">
        <f>ROUND(-0.119,10)</f>
        <v>-0.119</v>
      </c>
      <c r="ES8" s="2">
        <f>ROUND(-0.119,10)</f>
        <v>-0.119</v>
      </c>
      <c r="ET8" s="2">
        <f>ROUND(-0.119,10)</f>
        <v>-0.119</v>
      </c>
      <c r="EU8" s="2">
        <f>ROUND(-0.12,10)</f>
        <v>-0.12</v>
      </c>
      <c r="EV8" s="2">
        <f>ROUND(-0.119,10)</f>
        <v>-0.119</v>
      </c>
      <c r="EW8" s="2">
        <f>ROUND(-0.116,10)</f>
        <v>-0.116</v>
      </c>
      <c r="EX8" s="2">
        <f>ROUND(-0.118,10)</f>
        <v>-0.118</v>
      </c>
      <c r="EY8" s="2">
        <f>ROUND(-0.117,10)</f>
        <v>-0.117</v>
      </c>
      <c r="EZ8" s="2">
        <f>ROUND(-0.117,10)</f>
        <v>-0.117</v>
      </c>
      <c r="FA8" s="2">
        <f>ROUND(-0.118,10)</f>
        <v>-0.118</v>
      </c>
      <c r="FB8" s="2">
        <f>ROUND(-0.119,10)</f>
        <v>-0.119</v>
      </c>
      <c r="FC8" s="2">
        <f>ROUND(-0.119,10)</f>
        <v>-0.119</v>
      </c>
      <c r="FD8" s="2">
        <f>ROUND(-0.119,10)</f>
        <v>-0.119</v>
      </c>
      <c r="FE8" s="2">
        <f>ROUND(-0.12,10)</f>
        <v>-0.12</v>
      </c>
      <c r="FF8" s="2">
        <f>ROUND(-0.119,10)</f>
        <v>-0.119</v>
      </c>
      <c r="FG8" s="2">
        <f>ROUND(-0.119,10)</f>
        <v>-0.119</v>
      </c>
      <c r="FH8" s="2">
        <f>ROUND(-0.118,10)</f>
        <v>-0.118</v>
      </c>
      <c r="FI8" s="2">
        <f>ROUND(-0.118,10)</f>
        <v>-0.118</v>
      </c>
      <c r="FJ8" s="2">
        <f>ROUND(-0.119,10)</f>
        <v>-0.119</v>
      </c>
      <c r="FK8" s="2">
        <f>ROUND(-0.119,10)</f>
        <v>-0.119</v>
      </c>
      <c r="FL8" s="2">
        <f>ROUND(-0.119,10)</f>
        <v>-0.119</v>
      </c>
      <c r="FM8" s="2">
        <f>ROUND(-0.121,10)</f>
        <v>-0.121</v>
      </c>
      <c r="FN8" s="2">
        <f>ROUND(-0.121,10)</f>
        <v>-0.121</v>
      </c>
      <c r="FO8" s="2">
        <f>ROUND(-0.121,10)</f>
        <v>-0.121</v>
      </c>
      <c r="FP8" s="2">
        <f>ROUND(-0.122,10)</f>
        <v>-0.122</v>
      </c>
      <c r="FQ8" s="2">
        <f>ROUND(-0.122,10)</f>
        <v>-0.122</v>
      </c>
      <c r="FR8" s="2">
        <f>ROUND(-0.122,10)</f>
        <v>-0.122</v>
      </c>
      <c r="FS8" s="2">
        <f>ROUND(-0.123,10)</f>
        <v>-0.123</v>
      </c>
      <c r="FT8" s="2">
        <f>ROUND(-0.123,10)</f>
        <v>-0.123</v>
      </c>
      <c r="FU8" s="2">
        <f>ROUND(-0.129,10)</f>
        <v>-0.129</v>
      </c>
      <c r="FV8" s="2">
        <f>ROUND(-0.131,10)</f>
        <v>-0.131</v>
      </c>
      <c r="FW8" s="2">
        <f>ROUND(-0.127,10)</f>
        <v>-0.127</v>
      </c>
      <c r="FX8" s="2">
        <f>ROUND(-0.127,10)</f>
        <v>-0.127</v>
      </c>
      <c r="FY8" s="2">
        <f>ROUND(-0.125,10)</f>
        <v>-0.125</v>
      </c>
      <c r="FZ8" s="2">
        <f>ROUND(-0.125,10)</f>
        <v>-0.125</v>
      </c>
      <c r="GA8" s="2">
        <f>ROUND(-0.125,10)</f>
        <v>-0.125</v>
      </c>
      <c r="GB8" s="2">
        <f>ROUND(-0.127,10)</f>
        <v>-0.127</v>
      </c>
      <c r="GC8" s="2">
        <f>ROUND(-0.128,10)</f>
        <v>-0.128</v>
      </c>
      <c r="GD8" s="2">
        <f>ROUND(-0.126,10)</f>
        <v>-0.126</v>
      </c>
      <c r="GE8" s="2">
        <f>ROUND(-0.126,10)</f>
        <v>-0.126</v>
      </c>
      <c r="GF8" s="2">
        <f>ROUND(-0.126,10)</f>
        <v>-0.126</v>
      </c>
      <c r="GG8" s="2">
        <f>ROUND(-0.127,10)</f>
        <v>-0.127</v>
      </c>
      <c r="GH8" s="2">
        <f>ROUND(-0.128,10)</f>
        <v>-0.128</v>
      </c>
      <c r="GI8" s="2">
        <f>ROUND(-0.129,10)</f>
        <v>-0.129</v>
      </c>
      <c r="GJ8" s="2">
        <f>ROUND(-0.129,10)</f>
        <v>-0.129</v>
      </c>
      <c r="GK8" s="2">
        <f>ROUND(-0.13,10)</f>
        <v>-0.13</v>
      </c>
      <c r="GL8" s="2">
        <f>ROUND(-0.131,10)</f>
        <v>-0.131</v>
      </c>
      <c r="GM8" s="2">
        <f>ROUND(-0.131,10)</f>
        <v>-0.131</v>
      </c>
      <c r="GN8" s="2">
        <f>ROUND(-0.131,10)</f>
        <v>-0.131</v>
      </c>
      <c r="GO8" s="2">
        <f>ROUND(-0.131,10)</f>
        <v>-0.131</v>
      </c>
      <c r="GP8" s="2">
        <f>ROUND(-0.132,10)</f>
        <v>-0.132</v>
      </c>
      <c r="GQ8" s="2">
        <f>ROUND(-0.131,10)</f>
        <v>-0.131</v>
      </c>
      <c r="GR8" s="2">
        <f>ROUND(-0.132,10)</f>
        <v>-0.132</v>
      </c>
      <c r="GS8" s="2">
        <f>ROUND(-0.132,10)</f>
        <v>-0.132</v>
      </c>
      <c r="GT8" s="2">
        <f>ROUND(-0.132,10)</f>
        <v>-0.132</v>
      </c>
      <c r="GU8" s="2">
        <f>ROUND(-0.133,10)</f>
        <v>-0.133</v>
      </c>
      <c r="GV8" s="2">
        <f>ROUND(-0.133,10)</f>
        <v>-0.133</v>
      </c>
      <c r="GW8" s="2">
        <f>ROUND(-0.132,10)</f>
        <v>-0.132</v>
      </c>
      <c r="GX8" s="2">
        <f>ROUND(-0.133,10)</f>
        <v>-0.133</v>
      </c>
      <c r="GY8" s="2">
        <f>ROUND(-0.132,10)</f>
        <v>-0.132</v>
      </c>
      <c r="GZ8" s="2">
        <f>ROUND(-0.133,10)</f>
        <v>-0.133</v>
      </c>
      <c r="HA8" s="2">
        <f>ROUND(-0.133,10)</f>
        <v>-0.133</v>
      </c>
      <c r="HB8" s="2">
        <f>ROUND(-0.131,10)</f>
        <v>-0.131</v>
      </c>
      <c r="HC8" s="2">
        <f>ROUND(-0.131,10)</f>
        <v>-0.131</v>
      </c>
      <c r="HD8" s="2">
        <f>ROUND(-0.131,10)</f>
        <v>-0.131</v>
      </c>
      <c r="HE8" s="2">
        <f>ROUND(-0.131,10)</f>
        <v>-0.131</v>
      </c>
      <c r="HF8" s="2">
        <f>ROUND(-0.131,10)</f>
        <v>-0.131</v>
      </c>
      <c r="HG8" s="2">
        <f>ROUND(-0.131,10)</f>
        <v>-0.131</v>
      </c>
      <c r="HH8" s="2">
        <f>ROUND(-0.131,10)</f>
        <v>-0.131</v>
      </c>
      <c r="HI8" s="2">
        <f>ROUND(-0.131,10)</f>
        <v>-0.131</v>
      </c>
      <c r="HJ8" s="2">
        <f>ROUND(-0.13,10)</f>
        <v>-0.13</v>
      </c>
      <c r="HK8" s="2">
        <f>ROUND(-0.13,10)</f>
        <v>-0.13</v>
      </c>
      <c r="HL8" s="2">
        <f>ROUND(-0.13,10)</f>
        <v>-0.13</v>
      </c>
      <c r="HM8" s="2">
        <f>ROUND(-0.129,10)</f>
        <v>-0.129</v>
      </c>
      <c r="HN8" s="2">
        <f>ROUND(-0.13,10)</f>
        <v>-0.13</v>
      </c>
      <c r="HO8" s="2">
        <f>ROUND(-0.129,10)</f>
        <v>-0.129</v>
      </c>
      <c r="HP8" s="2">
        <f>ROUND(-0.13,10)</f>
        <v>-0.13</v>
      </c>
      <c r="HQ8" s="2">
        <f>ROUND(-0.131,10)</f>
        <v>-0.131</v>
      </c>
      <c r="HR8" s="2">
        <f>ROUND(-0.133,10)</f>
        <v>-0.133</v>
      </c>
      <c r="HS8" s="2">
        <f>ROUND(-0.133,10)</f>
        <v>-0.133</v>
      </c>
      <c r="HT8" s="2">
        <f>ROUND(-0.135,10)</f>
        <v>-0.135</v>
      </c>
      <c r="HU8" s="2">
        <f>ROUND(-0.136,10)</f>
        <v>-0.136</v>
      </c>
      <c r="HV8" s="2">
        <f>ROUND(-0.138,10)</f>
        <v>-0.138</v>
      </c>
      <c r="HW8" s="2">
        <f>ROUND(-0.139,10)</f>
        <v>-0.139</v>
      </c>
      <c r="HX8" s="2">
        <f>ROUND(-0.136,10)</f>
        <v>-0.136</v>
      </c>
      <c r="HY8" s="2">
        <f>ROUND(-0.136,10)</f>
        <v>-0.136</v>
      </c>
      <c r="HZ8" s="2">
        <f>ROUND(-0.135,10)</f>
        <v>-0.135</v>
      </c>
      <c r="IA8" s="2">
        <f>ROUND(-0.136,10)</f>
        <v>-0.136</v>
      </c>
      <c r="IB8" s="2">
        <f>ROUND(-0.135,10)</f>
        <v>-0.135</v>
      </c>
      <c r="IC8" s="2">
        <f>ROUND(-0.135,10)</f>
        <v>-0.135</v>
      </c>
      <c r="ID8" s="2">
        <f>ROUND(-0.135,10)</f>
        <v>-0.135</v>
      </c>
      <c r="IE8" s="2">
        <f>ROUND(-0.135,10)</f>
        <v>-0.135</v>
      </c>
      <c r="IF8" s="2">
        <f>ROUND(-0.136,10)</f>
        <v>-0.136</v>
      </c>
      <c r="IG8" s="2">
        <f>ROUND(-0.138,10)</f>
        <v>-0.138</v>
      </c>
      <c r="IH8" s="2">
        <f>ROUND(-0.135,10)</f>
        <v>-0.135</v>
      </c>
      <c r="II8" s="2">
        <f>ROUND(-0.134,10)</f>
        <v>-0.134</v>
      </c>
      <c r="IJ8" s="2">
        <f>ROUND(-0.138,10)</f>
        <v>-0.138</v>
      </c>
      <c r="IK8" s="2">
        <f>ROUND(-0.138,10)</f>
        <v>-0.138</v>
      </c>
      <c r="IL8" s="2">
        <f>ROUND(-0.137,10)</f>
        <v>-0.137</v>
      </c>
      <c r="IM8" s="2">
        <f>ROUND(-0.137,10)</f>
        <v>-0.137</v>
      </c>
      <c r="IN8" s="2">
        <f>ROUND(-0.137,10)</f>
        <v>-0.137</v>
      </c>
      <c r="IO8" s="2">
        <f>ROUND(-0.136,10)</f>
        <v>-0.136</v>
      </c>
      <c r="IP8" s="2">
        <f>ROUND(-0.136,10)</f>
        <v>-0.136</v>
      </c>
      <c r="IQ8" s="2">
        <f>ROUND(-0.138,10)</f>
        <v>-0.138</v>
      </c>
      <c r="IR8" s="2">
        <f>ROUND(-0.138,10)</f>
        <v>-0.138</v>
      </c>
      <c r="IS8" s="2">
        <f>ROUND(-0.138,10)</f>
        <v>-0.138</v>
      </c>
      <c r="IT8" s="2">
        <f>ROUND(-0.139,10)</f>
        <v>-0.139</v>
      </c>
      <c r="IU8" s="2">
        <f>ROUND(-0.139,10)</f>
        <v>-0.139</v>
      </c>
      <c r="IV8" s="2">
        <f>ROUND(-0.139,10)</f>
        <v>-0.139</v>
      </c>
      <c r="IW8" s="2">
        <f>ROUND(-0.139,10)</f>
        <v>-0.139</v>
      </c>
      <c r="IX8" s="2">
        <f>ROUND(-0.139,10)</f>
        <v>-0.139</v>
      </c>
    </row>
    <row r="9" spans="1:258">
      <c r="A9" s="1" t="s">
        <v>7</v>
      </c>
      <c r="B9" s="2">
        <f>ROUND(0.058,10)</f>
        <v>0.058</v>
      </c>
      <c r="C9" s="2">
        <f>ROUND(0.059,10)</f>
        <v>0.059</v>
      </c>
      <c r="D9" s="2">
        <f>ROUND(0.056,10)</f>
        <v>0.056</v>
      </c>
      <c r="E9" s="2">
        <f>ROUND(0.051,10)</f>
        <v>0.051</v>
      </c>
      <c r="F9" s="2">
        <f>ROUND(0.051,10)</f>
        <v>0.051</v>
      </c>
      <c r="G9" s="2">
        <f>ROUND(0.05,10)</f>
        <v>0.05</v>
      </c>
      <c r="H9" s="2">
        <f>ROUND(0.048,10)</f>
        <v>0.048</v>
      </c>
      <c r="I9" s="2">
        <f>ROUND(0.049,10)</f>
        <v>0.049</v>
      </c>
      <c r="J9" s="2">
        <f>ROUND(0.048,10)</f>
        <v>0.048</v>
      </c>
      <c r="K9" s="2">
        <f>ROUND(0.049,10)</f>
        <v>0.049</v>
      </c>
      <c r="L9" s="2">
        <f>ROUND(0.049,10)</f>
        <v>0.049</v>
      </c>
      <c r="M9" s="2">
        <f>ROUND(0.048,10)</f>
        <v>0.048</v>
      </c>
      <c r="N9" s="2">
        <f>ROUND(0.045,10)</f>
        <v>0.045</v>
      </c>
      <c r="O9" s="2">
        <f>ROUND(0.042,10)</f>
        <v>0.042</v>
      </c>
      <c r="P9" s="2">
        <f>ROUND(0.032,10)</f>
        <v>0.032</v>
      </c>
      <c r="Q9" s="2">
        <f>ROUND(0.028,10)</f>
        <v>0.028</v>
      </c>
      <c r="R9" s="2">
        <f>ROUND(0.025,10)</f>
        <v>0.025</v>
      </c>
      <c r="S9" s="2">
        <f>ROUND(0.022,10)</f>
        <v>0.022</v>
      </c>
      <c r="T9" s="2">
        <f>ROUND(0.022,10)</f>
        <v>0.022</v>
      </c>
      <c r="U9" s="2">
        <f>ROUND(0.015,10)</f>
        <v>0.015</v>
      </c>
      <c r="V9" s="2">
        <f>ROUND(0.01,10)</f>
        <v>0.01</v>
      </c>
      <c r="W9" s="2">
        <f>ROUND(0.009,10)</f>
        <v>0.008999999999999999</v>
      </c>
      <c r="X9" s="2">
        <f>ROUND(0.008,10)</f>
        <v>0.008</v>
      </c>
      <c r="Y9" s="2">
        <f>ROUND(0.002,10)</f>
        <v>0.002</v>
      </c>
      <c r="Z9" s="2">
        <f>ROUND(-0.002,10)</f>
        <v>-0.002</v>
      </c>
      <c r="AA9" s="2">
        <f>ROUND(-0.005,10)</f>
        <v>-0.005</v>
      </c>
      <c r="AB9" s="2">
        <f>ROUND(-0.004,10)</f>
        <v>-0.004</v>
      </c>
      <c r="AC9" s="2">
        <f>ROUND(-0.001,10)</f>
        <v>-0.001</v>
      </c>
      <c r="AD9" s="2">
        <f>ROUND(-0.006,10)</f>
        <v>-0.006</v>
      </c>
      <c r="AE9" s="2">
        <f>ROUND(-0.009,10)</f>
        <v>-0.008999999999999999</v>
      </c>
      <c r="AF9" s="2">
        <f>ROUND(-0.008,10)</f>
        <v>-0.008</v>
      </c>
      <c r="AG9" s="2">
        <f>ROUND(-0.012,10)</f>
        <v>-0.012</v>
      </c>
      <c r="AH9" s="2">
        <f>ROUND(-0.011,10)</f>
        <v>-0.011</v>
      </c>
      <c r="AI9" s="2">
        <f>ROUND(-0.014,10)</f>
        <v>-0.014</v>
      </c>
      <c r="AJ9" s="2">
        <f>ROUND(-0.017,10)</f>
        <v>-0.017</v>
      </c>
      <c r="AK9" s="2">
        <f>ROUND(-0.018,10)</f>
        <v>-0.018</v>
      </c>
      <c r="AL9" s="2">
        <f>ROUND(-0.016,10)</f>
        <v>-0.016</v>
      </c>
      <c r="AM9" s="2">
        <f>ROUND(-0.015,10)</f>
        <v>-0.015</v>
      </c>
      <c r="AN9" s="2">
        <f>ROUND(-0.015,10)</f>
        <v>-0.015</v>
      </c>
      <c r="AO9" s="2">
        <f>ROUND(-0.017,10)</f>
        <v>-0.017</v>
      </c>
      <c r="AP9" s="2">
        <f>ROUND(-0.024,10)</f>
        <v>-0.024</v>
      </c>
      <c r="AQ9" s="2">
        <f>ROUND(-0.026,10)</f>
        <v>-0.026</v>
      </c>
      <c r="AR9" s="2">
        <f>ROUND(-0.024,10)</f>
        <v>-0.024</v>
      </c>
      <c r="AS9" s="2">
        <f>ROUND(-0.025,10)</f>
        <v>-0.025</v>
      </c>
      <c r="AT9" s="2">
        <f>ROUND(-0.028,10)</f>
        <v>-0.028</v>
      </c>
      <c r="AU9" s="2">
        <f>ROUND(-0.024,10)</f>
        <v>-0.024</v>
      </c>
      <c r="AV9" s="2">
        <f>ROUND(-0.025,10)</f>
        <v>-0.025</v>
      </c>
      <c r="AW9" s="2">
        <f>ROUND(-0.023,10)</f>
        <v>-0.023</v>
      </c>
      <c r="AX9" s="2">
        <f>ROUND(-0.025,10)</f>
        <v>-0.025</v>
      </c>
      <c r="AY9" s="2">
        <f>ROUND(-0.009,10)</f>
        <v>-0.008999999999999999</v>
      </c>
      <c r="AZ9" s="2">
        <f>ROUND(-0.008,10)</f>
        <v>-0.008</v>
      </c>
      <c r="BA9" s="2">
        <f>ROUND(-0.006,10)</f>
        <v>-0.006</v>
      </c>
      <c r="BB9" s="2">
        <f>ROUND(-0.004,10)</f>
        <v>-0.004</v>
      </c>
      <c r="BC9" s="2">
        <f>ROUND(-0.003,10)</f>
        <v>-0.003</v>
      </c>
      <c r="BD9" s="2">
        <f>ROUND(-0.003,10)</f>
        <v>-0.003</v>
      </c>
      <c r="BE9" s="2">
        <f>ROUND(-0.002,10)</f>
        <v>-0.002</v>
      </c>
      <c r="BF9" s="2">
        <f>ROUND(-0.002,10)</f>
        <v>-0.002</v>
      </c>
      <c r="BG9" s="2">
        <f>ROUND(-0.003,10)</f>
        <v>-0.003</v>
      </c>
      <c r="BH9" s="2">
        <f>ROUND(-0.005,10)</f>
        <v>-0.005</v>
      </c>
      <c r="BI9" s="2">
        <f>ROUND(-0.006,10)</f>
        <v>-0.006</v>
      </c>
      <c r="BJ9" s="2">
        <f>ROUND(-0.004,10)</f>
        <v>-0.004</v>
      </c>
      <c r="BK9" s="2">
        <f>ROUND(-0.005,10)</f>
        <v>-0.005</v>
      </c>
      <c r="BL9" s="2">
        <f>ROUND(-0.002,10)</f>
        <v>-0.002</v>
      </c>
      <c r="BM9" s="2">
        <f>ROUND(-0.001,10)</f>
        <v>-0.001</v>
      </c>
      <c r="BN9" s="2">
        <f>ROUND(-0.004,10)</f>
        <v>-0.004</v>
      </c>
      <c r="BO9" s="2">
        <f>ROUND(-0.005,10)</f>
        <v>-0.005</v>
      </c>
      <c r="BP9" s="2">
        <f>ROUND(-0.007,10)</f>
        <v>-0.007</v>
      </c>
      <c r="BQ9" s="2">
        <f>ROUND(-0.01,10)</f>
        <v>-0.01</v>
      </c>
      <c r="BR9" s="2">
        <f>ROUND(-0.011,10)</f>
        <v>-0.011</v>
      </c>
      <c r="BS9" s="2">
        <f>ROUND(-0.012,10)</f>
        <v>-0.012</v>
      </c>
      <c r="BT9" s="2">
        <f>ROUND(-0.013,10)</f>
        <v>-0.013</v>
      </c>
      <c r="BU9" s="2">
        <f>ROUND(-0.011,10)</f>
        <v>-0.011</v>
      </c>
      <c r="BV9" s="2">
        <f>ROUND(-0.011,10)</f>
        <v>-0.011</v>
      </c>
      <c r="BW9" s="2">
        <f>ROUND(-0.012,10)</f>
        <v>-0.012</v>
      </c>
      <c r="BX9" s="2">
        <f>ROUND(-0.011,10)</f>
        <v>-0.011</v>
      </c>
      <c r="BY9" s="2">
        <f>ROUND(-0.011,10)</f>
        <v>-0.011</v>
      </c>
      <c r="BZ9" s="2">
        <f>ROUND(-0.011,10)</f>
        <v>-0.011</v>
      </c>
      <c r="CA9" s="2">
        <f>ROUND(-0.011,10)</f>
        <v>-0.011</v>
      </c>
      <c r="CB9" s="2">
        <f>ROUND(-0.013,10)</f>
        <v>-0.013</v>
      </c>
      <c r="CC9" s="2">
        <f>ROUND(-0.014,10)</f>
        <v>-0.014</v>
      </c>
      <c r="CD9" s="2">
        <f>ROUND(-0.011,10)</f>
        <v>-0.011</v>
      </c>
      <c r="CE9" s="2">
        <f>ROUND(-0.012,10)</f>
        <v>-0.012</v>
      </c>
      <c r="CF9" s="2">
        <f>ROUND(-0.012,10)</f>
        <v>-0.012</v>
      </c>
      <c r="CG9" s="2">
        <f>ROUND(-0.012,10)</f>
        <v>-0.012</v>
      </c>
      <c r="CH9" s="2">
        <f>ROUND(-0.012,10)</f>
        <v>-0.012</v>
      </c>
      <c r="CI9" s="2">
        <f>ROUND(-0.012,10)</f>
        <v>-0.012</v>
      </c>
      <c r="CJ9" s="2">
        <f>ROUND(-0.013,10)</f>
        <v>-0.013</v>
      </c>
      <c r="CK9" s="2">
        <f>ROUND(-0.013,10)</f>
        <v>-0.013</v>
      </c>
      <c r="CL9" s="2">
        <f>ROUND(-0.014,10)</f>
        <v>-0.014</v>
      </c>
      <c r="CM9" s="2">
        <f>ROUND(-0.013,10)</f>
        <v>-0.013</v>
      </c>
      <c r="CN9" s="2">
        <f>ROUND(-0.012,10)</f>
        <v>-0.012</v>
      </c>
      <c r="CO9" s="2">
        <f>ROUND(-0.012,10)</f>
        <v>-0.012</v>
      </c>
      <c r="CP9" s="2">
        <f>ROUND(-0.012,10)</f>
        <v>-0.012</v>
      </c>
      <c r="CQ9" s="2">
        <f>ROUND(-0.012,10)</f>
        <v>-0.012</v>
      </c>
      <c r="CR9" s="2">
        <f>ROUND(-0.011,10)</f>
        <v>-0.011</v>
      </c>
      <c r="CS9" s="2">
        <f>ROUND(-0.011,10)</f>
        <v>-0.011</v>
      </c>
      <c r="CT9" s="2">
        <f>ROUND(-0.011,10)</f>
        <v>-0.011</v>
      </c>
      <c r="CU9" s="2">
        <f>ROUND(-0.011,10)</f>
        <v>-0.011</v>
      </c>
      <c r="CV9" s="2">
        <f>ROUND(-0.012,10)</f>
        <v>-0.012</v>
      </c>
      <c r="CW9" s="2">
        <f>ROUND(-0.012,10)</f>
        <v>-0.012</v>
      </c>
      <c r="CX9" s="2">
        <f>ROUND(-0.013,10)</f>
        <v>-0.013</v>
      </c>
      <c r="CY9" s="2">
        <f>ROUND(-0.014,10)</f>
        <v>-0.014</v>
      </c>
      <c r="CZ9" s="2">
        <f>ROUND(-0.015,10)</f>
        <v>-0.015</v>
      </c>
      <c r="DA9" s="2">
        <f>ROUND(-0.015,10)</f>
        <v>-0.015</v>
      </c>
      <c r="DB9" s="2">
        <f>ROUND(-0.015,10)</f>
        <v>-0.015</v>
      </c>
      <c r="DC9" s="2">
        <f>ROUND(-0.018,10)</f>
        <v>-0.018</v>
      </c>
      <c r="DD9" s="2">
        <f>ROUND(-0.017,10)</f>
        <v>-0.017</v>
      </c>
      <c r="DE9" s="2">
        <f>ROUND(-0.016,10)</f>
        <v>-0.016</v>
      </c>
      <c r="DF9" s="2">
        <f>ROUND(-0.018,10)</f>
        <v>-0.018</v>
      </c>
      <c r="DG9" s="2">
        <f>ROUND(-0.018,10)</f>
        <v>-0.018</v>
      </c>
      <c r="DH9" s="2">
        <f>ROUND(-0.018,10)</f>
        <v>-0.018</v>
      </c>
      <c r="DI9" s="2">
        <f>ROUND(-0.018,10)</f>
        <v>-0.018</v>
      </c>
      <c r="DJ9" s="2">
        <f>ROUND(-0.018,10)</f>
        <v>-0.018</v>
      </c>
      <c r="DK9" s="2">
        <f>ROUND(-0.02,10)</f>
        <v>-0.02</v>
      </c>
      <c r="DL9" s="2">
        <f>ROUND(-0.021,10)</f>
        <v>-0.021</v>
      </c>
      <c r="DM9" s="2">
        <f>ROUND(-0.021,10)</f>
        <v>-0.021</v>
      </c>
      <c r="DN9" s="2">
        <f>ROUND(-0.026,10)</f>
        <v>-0.026</v>
      </c>
      <c r="DO9" s="2">
        <f>ROUND(-0.026,10)</f>
        <v>-0.026</v>
      </c>
      <c r="DP9" s="2">
        <f>ROUND(-0.028,10)</f>
        <v>-0.028</v>
      </c>
      <c r="DQ9" s="2">
        <f>ROUND(-0.029,10)</f>
        <v>-0.029</v>
      </c>
      <c r="DR9" s="2">
        <f>ROUND(-0.029,10)</f>
        <v>-0.029</v>
      </c>
      <c r="DS9" s="2">
        <f>ROUND(-0.029,10)</f>
        <v>-0.029</v>
      </c>
      <c r="DT9" s="2">
        <f>ROUND(-0.047,10)</f>
        <v>-0.047</v>
      </c>
      <c r="DU9" s="2">
        <f>ROUND(-0.048,10)</f>
        <v>-0.048</v>
      </c>
      <c r="DV9" s="2">
        <f>ROUND(-0.049,10)</f>
        <v>-0.049</v>
      </c>
      <c r="DW9" s="2">
        <f>ROUND(-0.051,10)</f>
        <v>-0.051</v>
      </c>
      <c r="DX9" s="2">
        <f>ROUND(-0.051,10)</f>
        <v>-0.051</v>
      </c>
      <c r="DY9" s="2">
        <f>ROUND(-0.052,10)</f>
        <v>-0.052</v>
      </c>
      <c r="DZ9" s="2">
        <f>ROUND(-0.055,10)</f>
        <v>-0.055</v>
      </c>
      <c r="EA9" s="2">
        <f>ROUND(-0.059,10)</f>
        <v>-0.059</v>
      </c>
      <c r="EB9" s="2">
        <f>ROUND(-0.062,10)</f>
        <v>-0.062</v>
      </c>
      <c r="EC9" s="2">
        <f>ROUND(-0.063,10)</f>
        <v>-0.063</v>
      </c>
      <c r="ED9" s="2">
        <f>ROUND(-0.059,10)</f>
        <v>-0.059</v>
      </c>
      <c r="EE9" s="2">
        <f>ROUND(-0.063,10)</f>
        <v>-0.063</v>
      </c>
      <c r="EF9" s="2">
        <f>ROUND(-0.061,10)</f>
        <v>-0.061</v>
      </c>
      <c r="EG9" s="2">
        <f>ROUND(-0.061,10)</f>
        <v>-0.061</v>
      </c>
      <c r="EH9" s="2">
        <f>ROUND(-0.061,10)</f>
        <v>-0.061</v>
      </c>
      <c r="EI9" s="2">
        <f>ROUND(-0.057,10)</f>
        <v>-0.057</v>
      </c>
      <c r="EJ9" s="2">
        <f>ROUND(-0.061,10)</f>
        <v>-0.061</v>
      </c>
      <c r="EK9" s="2">
        <f>ROUND(-0.059,10)</f>
        <v>-0.059</v>
      </c>
      <c r="EL9" s="2">
        <f>ROUND(-0.056,10)</f>
        <v>-0.056</v>
      </c>
      <c r="EM9" s="2">
        <f>ROUND(-0.054,10)</f>
        <v>-0.054</v>
      </c>
      <c r="EN9" s="2">
        <f>ROUND(-0.05,10)</f>
        <v>-0.05</v>
      </c>
      <c r="EO9" s="2">
        <f>ROUND(-0.049,10)</f>
        <v>-0.049</v>
      </c>
      <c r="EP9" s="2">
        <f>ROUND(-0.048,10)</f>
        <v>-0.048</v>
      </c>
      <c r="EQ9" s="2">
        <f>ROUND(-0.049,10)</f>
        <v>-0.049</v>
      </c>
      <c r="ER9" s="2">
        <f>ROUND(-0.049,10)</f>
        <v>-0.049</v>
      </c>
      <c r="ES9" s="2">
        <f>ROUND(-0.049,10)</f>
        <v>-0.049</v>
      </c>
      <c r="ET9" s="2">
        <f>ROUND(-0.048,10)</f>
        <v>-0.048</v>
      </c>
      <c r="EU9" s="2">
        <f>ROUND(-0.048,10)</f>
        <v>-0.048</v>
      </c>
      <c r="EV9" s="2">
        <f>ROUND(-0.047,10)</f>
        <v>-0.047</v>
      </c>
      <c r="EW9" s="2">
        <f>ROUND(-0.045,10)</f>
        <v>-0.045</v>
      </c>
      <c r="EX9" s="2">
        <f>ROUND(-0.047,10)</f>
        <v>-0.047</v>
      </c>
      <c r="EY9" s="2">
        <f>ROUND(-0.046,10)</f>
        <v>-0.046</v>
      </c>
      <c r="EZ9" s="2">
        <f>ROUND(-0.047,10)</f>
        <v>-0.047</v>
      </c>
      <c r="FA9" s="2">
        <f>ROUND(-0.048,10)</f>
        <v>-0.048</v>
      </c>
      <c r="FB9" s="2">
        <f>ROUND(-0.049,10)</f>
        <v>-0.049</v>
      </c>
      <c r="FC9" s="2">
        <f>ROUND(-0.049,10)</f>
        <v>-0.049</v>
      </c>
      <c r="FD9" s="2">
        <f>ROUND(-0.05,10)</f>
        <v>-0.05</v>
      </c>
      <c r="FE9" s="2">
        <f>ROUND(-0.05,10)</f>
        <v>-0.05</v>
      </c>
      <c r="FF9" s="2">
        <f>ROUND(-0.049,10)</f>
        <v>-0.049</v>
      </c>
      <c r="FG9" s="2">
        <f>ROUND(-0.048,10)</f>
        <v>-0.048</v>
      </c>
      <c r="FH9" s="2">
        <f>ROUND(-0.047,10)</f>
        <v>-0.047</v>
      </c>
      <c r="FI9" s="2">
        <f>ROUND(-0.046,10)</f>
        <v>-0.046</v>
      </c>
      <c r="FJ9" s="2">
        <f>ROUND(-0.047,10)</f>
        <v>-0.047</v>
      </c>
      <c r="FK9" s="2">
        <f>ROUND(-0.048,10)</f>
        <v>-0.048</v>
      </c>
      <c r="FL9" s="2">
        <f>ROUND(-0.049,10)</f>
        <v>-0.049</v>
      </c>
      <c r="FM9" s="2">
        <f>ROUND(-0.05,10)</f>
        <v>-0.05</v>
      </c>
      <c r="FN9" s="2">
        <f>ROUND(-0.05,10)</f>
        <v>-0.05</v>
      </c>
      <c r="FO9" s="2">
        <f>ROUND(-0.051,10)</f>
        <v>-0.051</v>
      </c>
      <c r="FP9" s="2">
        <f>ROUND(-0.052,10)</f>
        <v>-0.052</v>
      </c>
      <c r="FQ9" s="2">
        <f>ROUND(-0.051,10)</f>
        <v>-0.051</v>
      </c>
      <c r="FR9" s="2">
        <f>ROUND(-0.052,10)</f>
        <v>-0.052</v>
      </c>
      <c r="FS9" s="2">
        <f>ROUND(-0.052,10)</f>
        <v>-0.052</v>
      </c>
      <c r="FT9" s="2">
        <f>ROUND(-0.054,10)</f>
        <v>-0.054</v>
      </c>
      <c r="FU9" s="2">
        <f>ROUND(-0.059,10)</f>
        <v>-0.059</v>
      </c>
      <c r="FV9" s="2">
        <f>ROUND(-0.06,10)</f>
        <v>-0.06</v>
      </c>
      <c r="FW9" s="2">
        <f>ROUND(-0.057,10)</f>
        <v>-0.057</v>
      </c>
      <c r="FX9" s="2">
        <f>ROUND(-0.057,10)</f>
        <v>-0.057</v>
      </c>
      <c r="FY9" s="2">
        <f>ROUND(-0.055,10)</f>
        <v>-0.055</v>
      </c>
      <c r="FZ9" s="2">
        <f>ROUND(-0.054,10)</f>
        <v>-0.054</v>
      </c>
      <c r="GA9" s="2">
        <f>ROUND(-0.053,10)</f>
        <v>-0.053</v>
      </c>
      <c r="GB9" s="2">
        <f>ROUND(-0.054,10)</f>
        <v>-0.054</v>
      </c>
      <c r="GC9" s="2">
        <f>ROUND(-0.056,10)</f>
        <v>-0.056</v>
      </c>
      <c r="GD9" s="2">
        <f>ROUND(-0.057,10)</f>
        <v>-0.057</v>
      </c>
      <c r="GE9" s="2">
        <f>ROUND(-0.058,10)</f>
        <v>-0.058</v>
      </c>
      <c r="GF9" s="2">
        <f>ROUND(-0.059,10)</f>
        <v>-0.059</v>
      </c>
      <c r="GG9" s="2">
        <f>ROUND(-0.059,10)</f>
        <v>-0.059</v>
      </c>
      <c r="GH9" s="2">
        <f>ROUND(-0.06,10)</f>
        <v>-0.06</v>
      </c>
      <c r="GI9" s="2">
        <f>ROUND(-0.06,10)</f>
        <v>-0.06</v>
      </c>
      <c r="GJ9" s="2">
        <f>ROUND(-0.061,10)</f>
        <v>-0.061</v>
      </c>
      <c r="GK9" s="2">
        <f>ROUND(-0.064,10)</f>
        <v>-0.064</v>
      </c>
      <c r="GL9" s="2">
        <f>ROUND(-0.064,10)</f>
        <v>-0.064</v>
      </c>
      <c r="GM9" s="2">
        <f>ROUND(-0.064,10)</f>
        <v>-0.064</v>
      </c>
      <c r="GN9" s="2">
        <f>ROUND(-0.064,10)</f>
        <v>-0.064</v>
      </c>
      <c r="GO9" s="2">
        <f>ROUND(-0.064,10)</f>
        <v>-0.064</v>
      </c>
      <c r="GP9" s="2">
        <f>ROUND(-0.064,10)</f>
        <v>-0.064</v>
      </c>
      <c r="GQ9" s="2">
        <f>ROUND(-0.063,10)</f>
        <v>-0.063</v>
      </c>
      <c r="GR9" s="2">
        <f>ROUND(-0.064,10)</f>
        <v>-0.064</v>
      </c>
      <c r="GS9" s="2">
        <f>ROUND(-0.066,10)</f>
        <v>-0.066</v>
      </c>
      <c r="GT9" s="2">
        <f>ROUND(-0.069,10)</f>
        <v>-0.06900000000000001</v>
      </c>
      <c r="GU9" s="2">
        <f>ROUND(-0.071,10)</f>
        <v>-0.07099999999999999</v>
      </c>
      <c r="GV9" s="2">
        <f>ROUND(-0.072,10)</f>
        <v>-0.07199999999999999</v>
      </c>
      <c r="GW9" s="2">
        <f>ROUND(-0.071,10)</f>
        <v>-0.07099999999999999</v>
      </c>
      <c r="GX9" s="2">
        <f>ROUND(-0.073,10)</f>
        <v>-0.073</v>
      </c>
      <c r="GY9" s="2">
        <f>ROUND(-0.073,10)</f>
        <v>-0.073</v>
      </c>
      <c r="GZ9" s="2">
        <f>ROUND(-0.073,10)</f>
        <v>-0.073</v>
      </c>
      <c r="HA9" s="2">
        <f>ROUND(-0.074,10)</f>
        <v>-0.074</v>
      </c>
      <c r="HB9" s="2">
        <f>ROUND(-0.07,10)</f>
        <v>-0.07000000000000001</v>
      </c>
      <c r="HC9" s="2">
        <f>ROUND(-0.071,10)</f>
        <v>-0.07099999999999999</v>
      </c>
      <c r="HD9" s="2">
        <f>ROUND(-0.07,10)</f>
        <v>-0.07000000000000001</v>
      </c>
      <c r="HE9" s="2">
        <f>ROUND(-0.07,10)</f>
        <v>-0.07000000000000001</v>
      </c>
      <c r="HF9" s="2">
        <f>ROUND(-0.069,10)</f>
        <v>-0.06900000000000001</v>
      </c>
      <c r="HG9" s="2">
        <f>ROUND(-0.069,10)</f>
        <v>-0.06900000000000001</v>
      </c>
      <c r="HH9" s="2">
        <f>ROUND(-0.069,10)</f>
        <v>-0.06900000000000001</v>
      </c>
      <c r="HI9" s="2">
        <f>ROUND(-0.071,10)</f>
        <v>-0.07099999999999999</v>
      </c>
      <c r="HJ9" s="2">
        <f>ROUND(-0.071,10)</f>
        <v>-0.07099999999999999</v>
      </c>
      <c r="HK9" s="2">
        <f>ROUND(-0.071,10)</f>
        <v>-0.07099999999999999</v>
      </c>
      <c r="HL9" s="2">
        <f>ROUND(-0.07,10)</f>
        <v>-0.07000000000000001</v>
      </c>
      <c r="HM9" s="2">
        <f>ROUND(-0.07,10)</f>
        <v>-0.07000000000000001</v>
      </c>
      <c r="HN9" s="2">
        <f>ROUND(-0.07,10)</f>
        <v>-0.07000000000000001</v>
      </c>
      <c r="HO9" s="2">
        <f>ROUND(-0.071,10)</f>
        <v>-0.07099999999999999</v>
      </c>
      <c r="HP9" s="2">
        <f>ROUND(-0.069,10)</f>
        <v>-0.06900000000000001</v>
      </c>
      <c r="HQ9" s="2">
        <f>ROUND(-0.07,10)</f>
        <v>-0.07000000000000001</v>
      </c>
      <c r="HR9" s="2">
        <f>ROUND(-0.071,10)</f>
        <v>-0.07099999999999999</v>
      </c>
      <c r="HS9" s="2">
        <f>ROUND(-0.073,10)</f>
        <v>-0.073</v>
      </c>
      <c r="HT9" s="2">
        <f>ROUND(-0.075,10)</f>
        <v>-0.075</v>
      </c>
      <c r="HU9" s="2">
        <f>ROUND(-0.077,10)</f>
        <v>-0.077</v>
      </c>
      <c r="HV9" s="2">
        <f>ROUND(-0.078,10)</f>
        <v>-0.078</v>
      </c>
      <c r="HW9" s="2">
        <f>ROUND(-0.079,10)</f>
        <v>-0.079</v>
      </c>
      <c r="HX9" s="2">
        <f>ROUND(-0.078,10)</f>
        <v>-0.078</v>
      </c>
      <c r="HY9" s="2">
        <f>ROUND(-0.079,10)</f>
        <v>-0.079</v>
      </c>
      <c r="HZ9" s="2">
        <f>ROUND(-0.079,10)</f>
        <v>-0.079</v>
      </c>
      <c r="IA9" s="2">
        <f>ROUND(-0.079,10)</f>
        <v>-0.079</v>
      </c>
      <c r="IB9" s="2">
        <f>ROUND(-0.079,10)</f>
        <v>-0.079</v>
      </c>
      <c r="IC9" s="2">
        <f>ROUND(-0.08,10)</f>
        <v>-0.08</v>
      </c>
      <c r="ID9" s="2">
        <f>ROUND(-0.079,10)</f>
        <v>-0.079</v>
      </c>
      <c r="IE9" s="2">
        <f>ROUND(-0.076,10)</f>
        <v>-0.076</v>
      </c>
      <c r="IF9" s="2">
        <f>ROUND(-0.078,10)</f>
        <v>-0.078</v>
      </c>
      <c r="IG9" s="2">
        <f>ROUND(-0.079,10)</f>
        <v>-0.079</v>
      </c>
      <c r="IH9" s="2">
        <f>ROUND(-0.078,10)</f>
        <v>-0.078</v>
      </c>
      <c r="II9" s="2">
        <f>ROUND(-0.078,10)</f>
        <v>-0.078</v>
      </c>
      <c r="IJ9" s="2">
        <f>ROUND(-0.081,10)</f>
        <v>-0.081</v>
      </c>
      <c r="IK9" s="2">
        <f>ROUND(-0.081,10)</f>
        <v>-0.081</v>
      </c>
      <c r="IL9" s="2">
        <f>ROUND(-0.081,10)</f>
        <v>-0.081</v>
      </c>
      <c r="IM9" s="2">
        <f>ROUND(-0.082,10)</f>
        <v>-0.082</v>
      </c>
      <c r="IN9" s="2">
        <f>ROUND(-0.081,10)</f>
        <v>-0.081</v>
      </c>
      <c r="IO9" s="2">
        <f>ROUND(-0.081,10)</f>
        <v>-0.081</v>
      </c>
      <c r="IP9" s="2">
        <f>ROUND(-0.081,10)</f>
        <v>-0.081</v>
      </c>
      <c r="IQ9" s="2">
        <f>ROUND(-0.081,10)</f>
        <v>-0.081</v>
      </c>
      <c r="IR9" s="2">
        <f>ROUND(-0.082,10)</f>
        <v>-0.082</v>
      </c>
      <c r="IS9" s="2">
        <f>ROUND(-0.082,10)</f>
        <v>-0.082</v>
      </c>
      <c r="IT9" s="2">
        <f>ROUND(-0.082,10)</f>
        <v>-0.082</v>
      </c>
      <c r="IU9" s="2">
        <f>ROUND(-0.081,10)</f>
        <v>-0.081</v>
      </c>
      <c r="IV9" s="2">
        <f>ROUND(-0.082,10)</f>
        <v>-0.082</v>
      </c>
      <c r="IW9" s="2">
        <f>ROUND(-0.081,10)</f>
        <v>-0.081</v>
      </c>
      <c r="IX9" s="2">
        <f>ROUND(-0.082,10)</f>
        <v>-0.082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EURIBOR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2017-01-01T19:00:03+01:00</dcterms:created>
  <dcterms:modified xsi:type="dcterms:W3CDTF">2017-01-01T19:00:03+01:00</dcterms:modified>
  <dc:title>Untitled Spreadsheet</dc:title>
  <dc:description/>
  <dc:subject/>
  <cp:keywords/>
  <cp:category/>
</cp:coreProperties>
</file>